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moroyamasouseisha01-my.sharepoint.com/personal/yamaguchi_moroyamasouseisha01_onmicrosoft_com/Documents/01事業/04_SIB＆ビジネスコンテスト関連/R6/〇要項や様式/5060805_８月５日時点資料/"/>
    </mc:Choice>
  </mc:AlternateContent>
  <xr:revisionPtr revIDLastSave="101" documentId="8_{A7AE5614-F986-4987-80AF-ECCCCD555225}" xr6:coauthVersionLast="47" xr6:coauthVersionMax="47" xr10:uidLastSave="{5EB60203-A51C-4620-9B33-8590A29E5CDD}"/>
  <bookViews>
    <workbookView xWindow="-110" yWindow="-110" windowWidth="19420" windowHeight="10300" tabRatio="854" firstSheet="1" activeTab="4" xr2:uid="{00000000-000D-0000-FFFF-FFFF00000000}"/>
  </bookViews>
  <sheets>
    <sheet name="単年度利益計画（R7年1月〜）" sheetId="55" r:id="rId1"/>
    <sheet name="単年度利益計画（R8年1月〜） " sheetId="56" r:id="rId2"/>
    <sheet name="単年度利益計画（R9年1月〜） " sheetId="57" r:id="rId3"/>
    <sheet name="単年度利益計画（R10年1月〜）" sheetId="58" r:id="rId4"/>
    <sheet name="中期利益計画" sheetId="53" r:id="rId5"/>
  </sheets>
  <definedNames>
    <definedName name="W_PR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53" l="1"/>
  <c r="F8" i="53" s="1"/>
  <c r="R55" i="55"/>
  <c r="S73" i="55"/>
  <c r="S72" i="58"/>
  <c r="S71" i="58"/>
  <c r="S72" i="57"/>
  <c r="S71" i="57"/>
  <c r="S72" i="56"/>
  <c r="S72" i="55"/>
  <c r="S71" i="56"/>
  <c r="S37" i="55"/>
  <c r="S70" i="58"/>
  <c r="S68" i="58"/>
  <c r="S70" i="57"/>
  <c r="S68" i="57"/>
  <c r="S70" i="56"/>
  <c r="S68" i="56"/>
  <c r="S70" i="55"/>
  <c r="S71" i="55"/>
  <c r="S68" i="55"/>
  <c r="S64" i="58"/>
  <c r="R62" i="58"/>
  <c r="Q62" i="58"/>
  <c r="P62" i="58"/>
  <c r="O62" i="58"/>
  <c r="N62" i="58"/>
  <c r="M62" i="58"/>
  <c r="L62" i="58"/>
  <c r="K62" i="58"/>
  <c r="J62" i="58"/>
  <c r="I62" i="58"/>
  <c r="H62" i="58"/>
  <c r="G62" i="58"/>
  <c r="S61" i="58"/>
  <c r="S60" i="58"/>
  <c r="R59" i="58"/>
  <c r="Q59" i="58"/>
  <c r="P59" i="58"/>
  <c r="O59" i="58"/>
  <c r="N59" i="58"/>
  <c r="M59" i="58"/>
  <c r="L59" i="58"/>
  <c r="K59" i="58"/>
  <c r="J59" i="58"/>
  <c r="I59" i="58"/>
  <c r="H59" i="58"/>
  <c r="G59" i="58"/>
  <c r="S58" i="58"/>
  <c r="S57" i="58"/>
  <c r="R55" i="58"/>
  <c r="Q55" i="58"/>
  <c r="P55" i="58"/>
  <c r="O55" i="58"/>
  <c r="N55" i="58"/>
  <c r="M55" i="58"/>
  <c r="L55" i="58"/>
  <c r="K55" i="58"/>
  <c r="J55" i="58"/>
  <c r="I55" i="58"/>
  <c r="H55" i="58"/>
  <c r="G55" i="58"/>
  <c r="S54" i="58"/>
  <c r="S53" i="58"/>
  <c r="S52" i="58"/>
  <c r="R51" i="58"/>
  <c r="Q51" i="58"/>
  <c r="P51" i="58"/>
  <c r="O51" i="58"/>
  <c r="N51" i="58"/>
  <c r="M51" i="58"/>
  <c r="L51" i="58"/>
  <c r="K51" i="58"/>
  <c r="J51" i="58"/>
  <c r="I51" i="58"/>
  <c r="H51" i="58"/>
  <c r="G51" i="58"/>
  <c r="S50" i="58"/>
  <c r="S49" i="58"/>
  <c r="S48" i="58"/>
  <c r="S45" i="58"/>
  <c r="S44" i="58"/>
  <c r="S43" i="58"/>
  <c r="S42" i="58"/>
  <c r="S41" i="58"/>
  <c r="S40" i="58"/>
  <c r="S39" i="58"/>
  <c r="S37" i="58"/>
  <c r="S36" i="58"/>
  <c r="S35" i="58"/>
  <c r="S34" i="58"/>
  <c r="S33" i="58"/>
  <c r="S32" i="58"/>
  <c r="S31" i="58"/>
  <c r="S30" i="58"/>
  <c r="S29" i="58"/>
  <c r="S28" i="58"/>
  <c r="S27" i="58"/>
  <c r="S26" i="58"/>
  <c r="S25" i="58"/>
  <c r="S24" i="58"/>
  <c r="R23" i="58"/>
  <c r="Q23" i="58"/>
  <c r="P23" i="58"/>
  <c r="P46" i="58" s="1"/>
  <c r="O23" i="58"/>
  <c r="N23" i="58"/>
  <c r="M23" i="58"/>
  <c r="L23" i="58"/>
  <c r="K23" i="58"/>
  <c r="J23" i="58"/>
  <c r="I23" i="58"/>
  <c r="I46" i="58" s="1"/>
  <c r="H23" i="58"/>
  <c r="H46" i="58" s="1"/>
  <c r="G23" i="58"/>
  <c r="S22" i="58"/>
  <c r="S21" i="58"/>
  <c r="S20" i="58"/>
  <c r="S19" i="58"/>
  <c r="S18" i="58"/>
  <c r="S15" i="58"/>
  <c r="S14" i="58"/>
  <c r="S13" i="58"/>
  <c r="S11" i="58"/>
  <c r="R12" i="58"/>
  <c r="R16" i="58" s="1"/>
  <c r="R17" i="58" s="1"/>
  <c r="Q12" i="58"/>
  <c r="Q16" i="58" s="1"/>
  <c r="Q17" i="58" s="1"/>
  <c r="P12" i="58"/>
  <c r="P16" i="58" s="1"/>
  <c r="P17" i="58" s="1"/>
  <c r="M12" i="58"/>
  <c r="M16" i="58" s="1"/>
  <c r="L12" i="58"/>
  <c r="L16" i="58" s="1"/>
  <c r="J12" i="58"/>
  <c r="J16" i="58" s="1"/>
  <c r="J17" i="58" s="1"/>
  <c r="I12" i="58"/>
  <c r="I16" i="58" s="1"/>
  <c r="I17" i="58" s="1"/>
  <c r="H12" i="58"/>
  <c r="H16" i="58" s="1"/>
  <c r="H17" i="58" s="1"/>
  <c r="S9" i="58"/>
  <c r="S8" i="58"/>
  <c r="S7" i="58"/>
  <c r="S6" i="58"/>
  <c r="S64" i="57"/>
  <c r="R62" i="57"/>
  <c r="Q62" i="57"/>
  <c r="P62" i="57"/>
  <c r="O62" i="57"/>
  <c r="N62" i="57"/>
  <c r="M62" i="57"/>
  <c r="L62" i="57"/>
  <c r="K62" i="57"/>
  <c r="J62" i="57"/>
  <c r="I62" i="57"/>
  <c r="H62" i="57"/>
  <c r="G62" i="57"/>
  <c r="S61" i="57"/>
  <c r="S60" i="57"/>
  <c r="R59" i="57"/>
  <c r="Q59" i="57"/>
  <c r="P59" i="57"/>
  <c r="O59" i="57"/>
  <c r="N59" i="57"/>
  <c r="M59" i="57"/>
  <c r="L59" i="57"/>
  <c r="K59" i="57"/>
  <c r="J59" i="57"/>
  <c r="I59" i="57"/>
  <c r="H59" i="57"/>
  <c r="G59" i="57"/>
  <c r="S58" i="57"/>
  <c r="S57" i="57"/>
  <c r="R55" i="57"/>
  <c r="Q55" i="57"/>
  <c r="P55" i="57"/>
  <c r="O55" i="57"/>
  <c r="N55" i="57"/>
  <c r="M55" i="57"/>
  <c r="L55" i="57"/>
  <c r="K55" i="57"/>
  <c r="J55" i="57"/>
  <c r="I55" i="57"/>
  <c r="H55" i="57"/>
  <c r="G55" i="57"/>
  <c r="S54" i="57"/>
  <c r="S53" i="57"/>
  <c r="S52" i="57"/>
  <c r="R51" i="57"/>
  <c r="Q51" i="57"/>
  <c r="P51" i="57"/>
  <c r="O51" i="57"/>
  <c r="N51" i="57"/>
  <c r="M51" i="57"/>
  <c r="L51" i="57"/>
  <c r="K51" i="57"/>
  <c r="J51" i="57"/>
  <c r="I51" i="57"/>
  <c r="H51" i="57"/>
  <c r="G51" i="57"/>
  <c r="S50" i="57"/>
  <c r="S49" i="57"/>
  <c r="S48" i="57"/>
  <c r="S45" i="57"/>
  <c r="S44" i="57"/>
  <c r="S43" i="57"/>
  <c r="S42" i="57"/>
  <c r="S41" i="57"/>
  <c r="S40" i="57"/>
  <c r="S39" i="57"/>
  <c r="S37" i="57"/>
  <c r="S36" i="57"/>
  <c r="S35" i="57"/>
  <c r="S34" i="57"/>
  <c r="S33" i="57"/>
  <c r="S32" i="57"/>
  <c r="S31" i="57"/>
  <c r="S30" i="57"/>
  <c r="S29" i="57"/>
  <c r="S28" i="57"/>
  <c r="S27" i="57"/>
  <c r="S26" i="57"/>
  <c r="S25" i="57"/>
  <c r="S24" i="57"/>
  <c r="R23" i="57"/>
  <c r="Q23" i="57"/>
  <c r="P23" i="57"/>
  <c r="O23" i="57"/>
  <c r="O46" i="57" s="1"/>
  <c r="N23" i="57"/>
  <c r="M23" i="57"/>
  <c r="L23" i="57"/>
  <c r="K23" i="57"/>
  <c r="J23" i="57"/>
  <c r="I23" i="57"/>
  <c r="H23" i="57"/>
  <c r="G23" i="57"/>
  <c r="G46" i="57" s="1"/>
  <c r="S22" i="57"/>
  <c r="S21" i="57"/>
  <c r="S20" i="57"/>
  <c r="S19" i="57"/>
  <c r="S18" i="57"/>
  <c r="S15" i="57"/>
  <c r="S14" i="57"/>
  <c r="S13" i="57"/>
  <c r="S11" i="57"/>
  <c r="R10" i="57"/>
  <c r="R12" i="57" s="1"/>
  <c r="R16" i="57" s="1"/>
  <c r="Q10" i="57"/>
  <c r="Q12" i="57" s="1"/>
  <c r="P10" i="57"/>
  <c r="P12" i="57" s="1"/>
  <c r="O10" i="57"/>
  <c r="O12" i="57" s="1"/>
  <c r="N10" i="57"/>
  <c r="N12" i="57" s="1"/>
  <c r="M10" i="57"/>
  <c r="M12" i="57" s="1"/>
  <c r="L10" i="57"/>
  <c r="K10" i="57"/>
  <c r="K12" i="57" s="1"/>
  <c r="J10" i="57"/>
  <c r="I10" i="57"/>
  <c r="I12" i="57" s="1"/>
  <c r="H10" i="57"/>
  <c r="H12" i="57" s="1"/>
  <c r="G10" i="57"/>
  <c r="G12" i="57" s="1"/>
  <c r="S9" i="57"/>
  <c r="S8" i="57"/>
  <c r="S7" i="57"/>
  <c r="S6" i="57"/>
  <c r="R62" i="56"/>
  <c r="Q62" i="56"/>
  <c r="P62" i="56"/>
  <c r="O62" i="56"/>
  <c r="N62" i="56"/>
  <c r="M62" i="56"/>
  <c r="L62" i="56"/>
  <c r="R59" i="56"/>
  <c r="Q59" i="56"/>
  <c r="P59" i="56"/>
  <c r="O59" i="56"/>
  <c r="N59" i="56"/>
  <c r="M59" i="56"/>
  <c r="L59" i="56"/>
  <c r="R55" i="56"/>
  <c r="Q55" i="56"/>
  <c r="P55" i="56"/>
  <c r="O55" i="56"/>
  <c r="N55" i="56"/>
  <c r="M55" i="56"/>
  <c r="L55" i="56"/>
  <c r="R51" i="56"/>
  <c r="Q51" i="56"/>
  <c r="P51" i="56"/>
  <c r="O51" i="56"/>
  <c r="N51" i="56"/>
  <c r="M51" i="56"/>
  <c r="L51" i="56"/>
  <c r="G10" i="55"/>
  <c r="R62" i="55"/>
  <c r="Q62" i="55"/>
  <c r="P62" i="55"/>
  <c r="O62" i="55"/>
  <c r="N62" i="55"/>
  <c r="M62" i="55"/>
  <c r="L62" i="55"/>
  <c r="R59" i="55"/>
  <c r="Q59" i="55"/>
  <c r="P59" i="55"/>
  <c r="O59" i="55"/>
  <c r="N59" i="55"/>
  <c r="M59" i="55"/>
  <c r="L59" i="55"/>
  <c r="Q55" i="55"/>
  <c r="P55" i="55"/>
  <c r="O55" i="55"/>
  <c r="N55" i="55"/>
  <c r="M55" i="55"/>
  <c r="L55" i="55"/>
  <c r="R51" i="55"/>
  <c r="Q51" i="55"/>
  <c r="P51" i="55"/>
  <c r="O51" i="55"/>
  <c r="N51" i="55"/>
  <c r="M51" i="55"/>
  <c r="L51" i="55"/>
  <c r="G16" i="55"/>
  <c r="S64" i="56"/>
  <c r="K62" i="56"/>
  <c r="J62" i="56"/>
  <c r="I62" i="56"/>
  <c r="H62" i="56"/>
  <c r="G62" i="56"/>
  <c r="S61" i="56"/>
  <c r="S60" i="56"/>
  <c r="K59" i="56"/>
  <c r="J59" i="56"/>
  <c r="I59" i="56"/>
  <c r="H59" i="56"/>
  <c r="G59" i="56"/>
  <c r="S58" i="56"/>
  <c r="S57" i="56"/>
  <c r="K55" i="56"/>
  <c r="J55" i="56"/>
  <c r="I55" i="56"/>
  <c r="H55" i="56"/>
  <c r="G55" i="56"/>
  <c r="S54" i="56"/>
  <c r="S53" i="56"/>
  <c r="S52" i="56"/>
  <c r="K51" i="56"/>
  <c r="J51" i="56"/>
  <c r="I51" i="56"/>
  <c r="H51" i="56"/>
  <c r="G51" i="56"/>
  <c r="S50" i="56"/>
  <c r="S49" i="56"/>
  <c r="S48" i="56"/>
  <c r="S45" i="56"/>
  <c r="S44" i="56"/>
  <c r="S43" i="56"/>
  <c r="S42" i="56"/>
  <c r="S41" i="56"/>
  <c r="S40" i="56"/>
  <c r="S39" i="56"/>
  <c r="S37" i="56"/>
  <c r="S36" i="56"/>
  <c r="S35" i="56"/>
  <c r="S34" i="56"/>
  <c r="S33" i="56"/>
  <c r="S32" i="56"/>
  <c r="S31" i="56"/>
  <c r="S30" i="56"/>
  <c r="S29" i="56"/>
  <c r="S28" i="56"/>
  <c r="S27" i="56"/>
  <c r="S26" i="56"/>
  <c r="S25" i="56"/>
  <c r="S24" i="56"/>
  <c r="R23" i="56"/>
  <c r="Q23" i="56"/>
  <c r="P23" i="56"/>
  <c r="O23" i="56"/>
  <c r="N23" i="56"/>
  <c r="M23" i="56"/>
  <c r="L23" i="56"/>
  <c r="K23" i="56"/>
  <c r="J23" i="56"/>
  <c r="I23" i="56"/>
  <c r="H23" i="56"/>
  <c r="G23" i="56"/>
  <c r="S22" i="56"/>
  <c r="S21" i="56"/>
  <c r="S20" i="56"/>
  <c r="S19" i="56"/>
  <c r="S18" i="56"/>
  <c r="S15" i="56"/>
  <c r="S14" i="56"/>
  <c r="S13" i="56"/>
  <c r="S11" i="56"/>
  <c r="R10" i="56"/>
  <c r="Q10" i="56"/>
  <c r="P10" i="56"/>
  <c r="P12" i="56" s="1"/>
  <c r="P16" i="56" s="1"/>
  <c r="O10" i="56"/>
  <c r="N10" i="56"/>
  <c r="N12" i="56" s="1"/>
  <c r="N16" i="56" s="1"/>
  <c r="M10" i="56"/>
  <c r="M12" i="56" s="1"/>
  <c r="M16" i="56" s="1"/>
  <c r="L10" i="56"/>
  <c r="L12" i="56" s="1"/>
  <c r="L16" i="56" s="1"/>
  <c r="K10" i="56"/>
  <c r="K12" i="56" s="1"/>
  <c r="K16" i="56" s="1"/>
  <c r="J10" i="56"/>
  <c r="I10" i="56"/>
  <c r="I12" i="56" s="1"/>
  <c r="I16" i="56" s="1"/>
  <c r="H10" i="56"/>
  <c r="H12" i="56" s="1"/>
  <c r="H16" i="56" s="1"/>
  <c r="G10" i="56"/>
  <c r="S9" i="56"/>
  <c r="S8" i="56"/>
  <c r="S7" i="56"/>
  <c r="S6" i="56"/>
  <c r="S40" i="55"/>
  <c r="R23" i="55"/>
  <c r="Q23" i="55"/>
  <c r="P23" i="55"/>
  <c r="P46" i="55" s="1"/>
  <c r="O23" i="55"/>
  <c r="O46" i="55" s="1"/>
  <c r="N23" i="55"/>
  <c r="M23" i="55"/>
  <c r="L23" i="55"/>
  <c r="K23" i="55"/>
  <c r="J23" i="55"/>
  <c r="I23" i="55"/>
  <c r="H23" i="55"/>
  <c r="H46" i="55" s="1"/>
  <c r="G23" i="55"/>
  <c r="G46" i="55" s="1"/>
  <c r="R10" i="55"/>
  <c r="R12" i="55" s="1"/>
  <c r="R16" i="55" s="1"/>
  <c r="Q10" i="55"/>
  <c r="Q12" i="55" s="1"/>
  <c r="Q16" i="55" s="1"/>
  <c r="P10" i="55"/>
  <c r="P12" i="55" s="1"/>
  <c r="P16" i="55" s="1"/>
  <c r="O10" i="55"/>
  <c r="O12" i="55" s="1"/>
  <c r="O16" i="55" s="1"/>
  <c r="N10" i="55"/>
  <c r="N12" i="55" s="1"/>
  <c r="N16" i="55" s="1"/>
  <c r="M10" i="55"/>
  <c r="M12" i="55" s="1"/>
  <c r="M16" i="55" s="1"/>
  <c r="L10" i="55"/>
  <c r="L12" i="55" s="1"/>
  <c r="L16" i="55" s="1"/>
  <c r="K62" i="55"/>
  <c r="J62" i="55"/>
  <c r="I62" i="55"/>
  <c r="H62" i="55"/>
  <c r="G62" i="55"/>
  <c r="K59" i="55"/>
  <c r="J59" i="55"/>
  <c r="I59" i="55"/>
  <c r="H59" i="55"/>
  <c r="G59" i="55"/>
  <c r="K55" i="55"/>
  <c r="J55" i="55"/>
  <c r="I55" i="55"/>
  <c r="H55" i="55"/>
  <c r="G55" i="55"/>
  <c r="K51" i="55"/>
  <c r="J51" i="55"/>
  <c r="I51" i="55"/>
  <c r="H51" i="55"/>
  <c r="G51" i="55"/>
  <c r="K10" i="55"/>
  <c r="K12" i="55" s="1"/>
  <c r="K16" i="55" s="1"/>
  <c r="J10" i="55"/>
  <c r="J12" i="55" s="1"/>
  <c r="J16" i="55" s="1"/>
  <c r="I10" i="55"/>
  <c r="I12" i="55" s="1"/>
  <c r="I16" i="55" s="1"/>
  <c r="H10" i="55"/>
  <c r="I46" i="57" l="1"/>
  <c r="Q46" i="57"/>
  <c r="J46" i="56"/>
  <c r="R46" i="56"/>
  <c r="S55" i="55"/>
  <c r="F16" i="53"/>
  <c r="I46" i="55"/>
  <c r="Q46" i="55"/>
  <c r="L46" i="55"/>
  <c r="S38" i="55"/>
  <c r="L46" i="58"/>
  <c r="J46" i="58"/>
  <c r="J47" i="58" s="1"/>
  <c r="J56" i="58" s="1"/>
  <c r="J63" i="58" s="1"/>
  <c r="J65" i="58" s="1"/>
  <c r="J69" i="58" s="1"/>
  <c r="J73" i="58" s="1"/>
  <c r="R46" i="58"/>
  <c r="R47" i="58" s="1"/>
  <c r="R56" i="58" s="1"/>
  <c r="R63" i="58" s="1"/>
  <c r="R65" i="58" s="1"/>
  <c r="R69" i="58" s="1"/>
  <c r="R73" i="58" s="1"/>
  <c r="M46" i="58"/>
  <c r="K46" i="58"/>
  <c r="P46" i="57"/>
  <c r="H46" i="57"/>
  <c r="G46" i="56"/>
  <c r="Q46" i="56"/>
  <c r="K46" i="56"/>
  <c r="N46" i="55"/>
  <c r="J46" i="55"/>
  <c r="N46" i="58"/>
  <c r="O46" i="58"/>
  <c r="S55" i="57"/>
  <c r="H46" i="56"/>
  <c r="P46" i="56"/>
  <c r="S59" i="56"/>
  <c r="R46" i="55"/>
  <c r="S38" i="57"/>
  <c r="S51" i="58"/>
  <c r="S62" i="58"/>
  <c r="S23" i="58"/>
  <c r="S59" i="58"/>
  <c r="G12" i="56"/>
  <c r="G16" i="56" s="1"/>
  <c r="G17" i="56" s="1"/>
  <c r="O12" i="56"/>
  <c r="O16" i="56" s="1"/>
  <c r="O17" i="56" s="1"/>
  <c r="S51" i="57"/>
  <c r="J12" i="57"/>
  <c r="J16" i="57" s="1"/>
  <c r="J17" i="57" s="1"/>
  <c r="J47" i="57" s="1"/>
  <c r="J56" i="57" s="1"/>
  <c r="J63" i="57" s="1"/>
  <c r="J65" i="57" s="1"/>
  <c r="J69" i="57" s="1"/>
  <c r="S62" i="57"/>
  <c r="G46" i="58"/>
  <c r="S10" i="55"/>
  <c r="Q12" i="56"/>
  <c r="Q16" i="56" s="1"/>
  <c r="H16" i="57"/>
  <c r="H17" i="57" s="1"/>
  <c r="P16" i="57"/>
  <c r="P17" i="57" s="1"/>
  <c r="J46" i="57"/>
  <c r="R46" i="57"/>
  <c r="S59" i="57"/>
  <c r="L12" i="57"/>
  <c r="L16" i="57" s="1"/>
  <c r="L17" i="57" s="1"/>
  <c r="S38" i="56"/>
  <c r="H47" i="58"/>
  <c r="H56" i="58" s="1"/>
  <c r="H63" i="58" s="1"/>
  <c r="H65" i="58" s="1"/>
  <c r="H69" i="58" s="1"/>
  <c r="H73" i="58" s="1"/>
  <c r="I17" i="56"/>
  <c r="S62" i="56"/>
  <c r="J12" i="56"/>
  <c r="J16" i="56" s="1"/>
  <c r="J17" i="56" s="1"/>
  <c r="R12" i="56"/>
  <c r="R16" i="56" s="1"/>
  <c r="R17" i="56" s="1"/>
  <c r="R47" i="56" s="1"/>
  <c r="R56" i="56" s="1"/>
  <c r="R63" i="56" s="1"/>
  <c r="R65" i="56" s="1"/>
  <c r="R69" i="56" s="1"/>
  <c r="S55" i="58"/>
  <c r="H12" i="55"/>
  <c r="H16" i="55" s="1"/>
  <c r="H17" i="55" s="1"/>
  <c r="H47" i="55" s="1"/>
  <c r="H56" i="55" s="1"/>
  <c r="H63" i="55" s="1"/>
  <c r="H65" i="55" s="1"/>
  <c r="H69" i="55" s="1"/>
  <c r="H74" i="55" s="1"/>
  <c r="Q17" i="55"/>
  <c r="M46" i="55"/>
  <c r="P47" i="58"/>
  <c r="P56" i="58" s="1"/>
  <c r="P63" i="58" s="1"/>
  <c r="P65" i="58" s="1"/>
  <c r="P69" i="58" s="1"/>
  <c r="P73" i="58" s="1"/>
  <c r="Q46" i="58"/>
  <c r="Q47" i="58" s="1"/>
  <c r="Q56" i="58" s="1"/>
  <c r="Q63" i="58" s="1"/>
  <c r="Q65" i="58" s="1"/>
  <c r="Q69" i="58" s="1"/>
  <c r="Q73" i="58" s="1"/>
  <c r="M17" i="58"/>
  <c r="M47" i="58" s="1"/>
  <c r="M56" i="58" s="1"/>
  <c r="M63" i="58" s="1"/>
  <c r="M65" i="58" s="1"/>
  <c r="M69" i="58" s="1"/>
  <c r="M73" i="58" s="1"/>
  <c r="S10" i="58"/>
  <c r="I47" i="58"/>
  <c r="I56" i="58" s="1"/>
  <c r="I63" i="58" s="1"/>
  <c r="I65" i="58" s="1"/>
  <c r="I69" i="58" s="1"/>
  <c r="I73" i="58" s="1"/>
  <c r="S38" i="58"/>
  <c r="N12" i="58"/>
  <c r="N16" i="58" s="1"/>
  <c r="N17" i="58" s="1"/>
  <c r="G12" i="58"/>
  <c r="O12" i="58"/>
  <c r="O16" i="58" s="1"/>
  <c r="O17" i="58" s="1"/>
  <c r="L17" i="58"/>
  <c r="L47" i="58" s="1"/>
  <c r="L56" i="58" s="1"/>
  <c r="L63" i="58" s="1"/>
  <c r="L65" i="58" s="1"/>
  <c r="L69" i="58" s="1"/>
  <c r="L73" i="58" s="1"/>
  <c r="K12" i="58"/>
  <c r="K16" i="58" s="1"/>
  <c r="K17" i="58" s="1"/>
  <c r="K47" i="58" s="1"/>
  <c r="K56" i="58" s="1"/>
  <c r="K63" i="58" s="1"/>
  <c r="K65" i="58" s="1"/>
  <c r="K69" i="58" s="1"/>
  <c r="K73" i="58" s="1"/>
  <c r="L46" i="57"/>
  <c r="M46" i="57"/>
  <c r="K46" i="57"/>
  <c r="N46" i="57"/>
  <c r="L46" i="56"/>
  <c r="N46" i="56"/>
  <c r="O46" i="56"/>
  <c r="M46" i="56"/>
  <c r="M47" i="56" s="1"/>
  <c r="M56" i="56" s="1"/>
  <c r="M63" i="56" s="1"/>
  <c r="M65" i="56" s="1"/>
  <c r="M69" i="56" s="1"/>
  <c r="K46" i="55"/>
  <c r="S23" i="57"/>
  <c r="M16" i="57"/>
  <c r="M17" i="57" s="1"/>
  <c r="N16" i="57"/>
  <c r="N17" i="57" s="1"/>
  <c r="O16" i="57"/>
  <c r="O17" i="57" s="1"/>
  <c r="O47" i="57" s="1"/>
  <c r="O56" i="57" s="1"/>
  <c r="O63" i="57" s="1"/>
  <c r="O65" i="57" s="1"/>
  <c r="O69" i="57" s="1"/>
  <c r="R17" i="57"/>
  <c r="K16" i="57"/>
  <c r="K17" i="57" s="1"/>
  <c r="G16" i="57"/>
  <c r="S10" i="57"/>
  <c r="I16" i="57"/>
  <c r="I17" i="57" s="1"/>
  <c r="I47" i="57" s="1"/>
  <c r="I56" i="57" s="1"/>
  <c r="I63" i="57" s="1"/>
  <c r="I65" i="57" s="1"/>
  <c r="I69" i="57" s="1"/>
  <c r="Q16" i="57"/>
  <c r="Q17" i="57" s="1"/>
  <c r="Q47" i="57" s="1"/>
  <c r="Q56" i="57" s="1"/>
  <c r="Q63" i="57" s="1"/>
  <c r="Q65" i="57" s="1"/>
  <c r="Q69" i="57" s="1"/>
  <c r="S55" i="56"/>
  <c r="S51" i="56"/>
  <c r="S23" i="56"/>
  <c r="K17" i="56"/>
  <c r="L17" i="56"/>
  <c r="M17" i="56"/>
  <c r="N17" i="56"/>
  <c r="J17" i="55"/>
  <c r="R17" i="55"/>
  <c r="N17" i="55"/>
  <c r="I17" i="55"/>
  <c r="G17" i="55"/>
  <c r="G47" i="55" s="1"/>
  <c r="K17" i="55"/>
  <c r="P17" i="56"/>
  <c r="H17" i="56"/>
  <c r="I46" i="56"/>
  <c r="I47" i="56" s="1"/>
  <c r="I56" i="56" s="1"/>
  <c r="I63" i="56" s="1"/>
  <c r="I65" i="56" s="1"/>
  <c r="I69" i="56" s="1"/>
  <c r="S10" i="56"/>
  <c r="O17" i="55"/>
  <c r="O47" i="55" s="1"/>
  <c r="O56" i="55" s="1"/>
  <c r="O63" i="55" s="1"/>
  <c r="O65" i="55" s="1"/>
  <c r="O69" i="55" s="1"/>
  <c r="O74" i="55" s="1"/>
  <c r="P17" i="55"/>
  <c r="P47" i="55" s="1"/>
  <c r="P56" i="55" s="1"/>
  <c r="P63" i="55" s="1"/>
  <c r="P65" i="55" s="1"/>
  <c r="P69" i="55" s="1"/>
  <c r="P74" i="55" s="1"/>
  <c r="L17" i="55"/>
  <c r="L47" i="55" s="1"/>
  <c r="L56" i="55" s="1"/>
  <c r="L63" i="55" s="1"/>
  <c r="L65" i="55" s="1"/>
  <c r="L69" i="55" s="1"/>
  <c r="L74" i="55" s="1"/>
  <c r="M17" i="55"/>
  <c r="S13" i="55"/>
  <c r="S14" i="55"/>
  <c r="S41" i="55"/>
  <c r="S42" i="55"/>
  <c r="S43" i="55"/>
  <c r="K12" i="53"/>
  <c r="K13" i="53"/>
  <c r="K15" i="53"/>
  <c r="K17" i="53"/>
  <c r="K11" i="53"/>
  <c r="I12" i="53"/>
  <c r="I13" i="53"/>
  <c r="I15" i="53"/>
  <c r="I17" i="53"/>
  <c r="I11" i="53"/>
  <c r="G12" i="53"/>
  <c r="G13" i="53"/>
  <c r="G15" i="53"/>
  <c r="G17" i="53"/>
  <c r="G11" i="53"/>
  <c r="S6" i="55"/>
  <c r="S7" i="55"/>
  <c r="S8" i="55"/>
  <c r="S9" i="55"/>
  <c r="S11" i="55"/>
  <c r="S15" i="55"/>
  <c r="S18" i="55"/>
  <c r="S19" i="55"/>
  <c r="S20" i="55"/>
  <c r="S21" i="55"/>
  <c r="S22" i="55"/>
  <c r="S24" i="55"/>
  <c r="S25" i="55"/>
  <c r="S26" i="55"/>
  <c r="S27" i="55"/>
  <c r="S28" i="55"/>
  <c r="S29" i="55"/>
  <c r="S30" i="55"/>
  <c r="S31" i="55"/>
  <c r="S32" i="55"/>
  <c r="S33" i="55"/>
  <c r="S34" i="55"/>
  <c r="S35" i="55"/>
  <c r="S36" i="55"/>
  <c r="S39" i="55"/>
  <c r="S44" i="55"/>
  <c r="S45" i="55"/>
  <c r="S48" i="55"/>
  <c r="S49" i="55"/>
  <c r="S50" i="55"/>
  <c r="S51" i="55"/>
  <c r="S52" i="55"/>
  <c r="S53" i="55"/>
  <c r="S54" i="55"/>
  <c r="S57" i="55"/>
  <c r="S58" i="55"/>
  <c r="S59" i="55"/>
  <c r="S60" i="55"/>
  <c r="S61" i="55"/>
  <c r="S62" i="55"/>
  <c r="S64" i="55"/>
  <c r="G8" i="53"/>
  <c r="H9" i="53"/>
  <c r="J9" i="53"/>
  <c r="L9" i="53"/>
  <c r="M11" i="53"/>
  <c r="M12" i="53"/>
  <c r="M13" i="53"/>
  <c r="G14" i="53"/>
  <c r="I14" i="53"/>
  <c r="K14" i="53"/>
  <c r="L14" i="53"/>
  <c r="M14" i="53" s="1"/>
  <c r="M15" i="53"/>
  <c r="M17" i="53"/>
  <c r="L8" i="53" l="1"/>
  <c r="M8" i="53" s="1"/>
  <c r="J8" i="53"/>
  <c r="K8" i="53" s="1"/>
  <c r="J16" i="53"/>
  <c r="I9" i="53"/>
  <c r="H16" i="53"/>
  <c r="H47" i="57"/>
  <c r="H56" i="57" s="1"/>
  <c r="H63" i="57" s="1"/>
  <c r="H65" i="57" s="1"/>
  <c r="H69" i="57" s="1"/>
  <c r="P47" i="57"/>
  <c r="P56" i="57" s="1"/>
  <c r="P63" i="57" s="1"/>
  <c r="P65" i="57" s="1"/>
  <c r="P69" i="57" s="1"/>
  <c r="J47" i="56"/>
  <c r="J56" i="56" s="1"/>
  <c r="J63" i="56" s="1"/>
  <c r="J65" i="56" s="1"/>
  <c r="J69" i="56" s="1"/>
  <c r="G47" i="56"/>
  <c r="G56" i="56" s="1"/>
  <c r="G63" i="56" s="1"/>
  <c r="N47" i="55"/>
  <c r="N56" i="55" s="1"/>
  <c r="N63" i="55" s="1"/>
  <c r="N65" i="55" s="1"/>
  <c r="N69" i="55" s="1"/>
  <c r="N74" i="55" s="1"/>
  <c r="S46" i="55"/>
  <c r="G56" i="55"/>
  <c r="G63" i="55" s="1"/>
  <c r="G65" i="55" s="1"/>
  <c r="G69" i="55" s="1"/>
  <c r="G74" i="55" s="1"/>
  <c r="I47" i="55"/>
  <c r="I56" i="55" s="1"/>
  <c r="I63" i="55" s="1"/>
  <c r="I65" i="55" s="1"/>
  <c r="I69" i="55" s="1"/>
  <c r="I74" i="55" s="1"/>
  <c r="Q47" i="55"/>
  <c r="Q56" i="55" s="1"/>
  <c r="Q63" i="55" s="1"/>
  <c r="Q65" i="55" s="1"/>
  <c r="Q69" i="55" s="1"/>
  <c r="Q74" i="55" s="1"/>
  <c r="R47" i="55"/>
  <c r="R56" i="55" s="1"/>
  <c r="J47" i="55"/>
  <c r="J56" i="55" s="1"/>
  <c r="J63" i="55" s="1"/>
  <c r="J65" i="55" s="1"/>
  <c r="J69" i="55" s="1"/>
  <c r="J74" i="55" s="1"/>
  <c r="L47" i="56"/>
  <c r="L56" i="56" s="1"/>
  <c r="L63" i="56" s="1"/>
  <c r="L65" i="56" s="1"/>
  <c r="L69" i="56" s="1"/>
  <c r="S46" i="56"/>
  <c r="S16" i="56"/>
  <c r="K47" i="56"/>
  <c r="K56" i="56" s="1"/>
  <c r="K63" i="56" s="1"/>
  <c r="K65" i="56" s="1"/>
  <c r="K69" i="56" s="1"/>
  <c r="M47" i="57"/>
  <c r="M56" i="57" s="1"/>
  <c r="M63" i="57" s="1"/>
  <c r="M65" i="57" s="1"/>
  <c r="M69" i="57" s="1"/>
  <c r="L47" i="57"/>
  <c r="L56" i="57" s="1"/>
  <c r="L63" i="57" s="1"/>
  <c r="L65" i="57" s="1"/>
  <c r="L69" i="57" s="1"/>
  <c r="H47" i="56"/>
  <c r="H56" i="56" s="1"/>
  <c r="H63" i="56" s="1"/>
  <c r="H65" i="56" s="1"/>
  <c r="H69" i="56" s="1"/>
  <c r="S12" i="55"/>
  <c r="K47" i="55"/>
  <c r="K56" i="55" s="1"/>
  <c r="K63" i="55" s="1"/>
  <c r="K65" i="55" s="1"/>
  <c r="K69" i="55" s="1"/>
  <c r="K74" i="55" s="1"/>
  <c r="O47" i="58"/>
  <c r="O56" i="58" s="1"/>
  <c r="O63" i="58" s="1"/>
  <c r="O65" i="58" s="1"/>
  <c r="O69" i="58" s="1"/>
  <c r="O73" i="58" s="1"/>
  <c r="N47" i="58"/>
  <c r="N56" i="58" s="1"/>
  <c r="N63" i="58" s="1"/>
  <c r="N65" i="58" s="1"/>
  <c r="N69" i="58" s="1"/>
  <c r="N73" i="58" s="1"/>
  <c r="P47" i="56"/>
  <c r="P56" i="56" s="1"/>
  <c r="P63" i="56" s="1"/>
  <c r="P65" i="56" s="1"/>
  <c r="P69" i="56" s="1"/>
  <c r="S46" i="57"/>
  <c r="Q17" i="56"/>
  <c r="Q47" i="56" s="1"/>
  <c r="Q56" i="56" s="1"/>
  <c r="Q63" i="56" s="1"/>
  <c r="Q65" i="56" s="1"/>
  <c r="Q69" i="56" s="1"/>
  <c r="S12" i="56"/>
  <c r="R47" i="57"/>
  <c r="R56" i="57" s="1"/>
  <c r="R63" i="57" s="1"/>
  <c r="R65" i="57" s="1"/>
  <c r="R69" i="57" s="1"/>
  <c r="O47" i="56"/>
  <c r="O56" i="56" s="1"/>
  <c r="O63" i="56" s="1"/>
  <c r="O65" i="56" s="1"/>
  <c r="O69" i="56" s="1"/>
  <c r="M47" i="55"/>
  <c r="M56" i="55" s="1"/>
  <c r="M63" i="55" s="1"/>
  <c r="M65" i="55" s="1"/>
  <c r="M69" i="55" s="1"/>
  <c r="M74" i="55" s="1"/>
  <c r="M9" i="53"/>
  <c r="S46" i="58"/>
  <c r="S12" i="58"/>
  <c r="G16" i="58"/>
  <c r="K9" i="53"/>
  <c r="N47" i="57"/>
  <c r="N56" i="57" s="1"/>
  <c r="N63" i="57" s="1"/>
  <c r="N65" i="57" s="1"/>
  <c r="N69" i="57" s="1"/>
  <c r="K47" i="57"/>
  <c r="K56" i="57" s="1"/>
  <c r="K63" i="57" s="1"/>
  <c r="K65" i="57" s="1"/>
  <c r="K69" i="57" s="1"/>
  <c r="N47" i="56"/>
  <c r="N56" i="56" s="1"/>
  <c r="N63" i="56" s="1"/>
  <c r="N65" i="56" s="1"/>
  <c r="N69" i="56" s="1"/>
  <c r="S12" i="57"/>
  <c r="G17" i="57"/>
  <c r="S16" i="57"/>
  <c r="H8" i="53"/>
  <c r="I8" i="53" s="1"/>
  <c r="G9" i="53"/>
  <c r="S23" i="55"/>
  <c r="S16" i="55"/>
  <c r="S47" i="55" l="1"/>
  <c r="R63" i="55"/>
  <c r="R65" i="55" s="1"/>
  <c r="R69" i="55" s="1"/>
  <c r="R74" i="55" s="1"/>
  <c r="S74" i="55" s="1"/>
  <c r="S56" i="55"/>
  <c r="S47" i="56"/>
  <c r="S56" i="56"/>
  <c r="S17" i="56"/>
  <c r="G75" i="55"/>
  <c r="H75" i="55" s="1"/>
  <c r="I75" i="55" s="1"/>
  <c r="J75" i="55" s="1"/>
  <c r="K75" i="55" s="1"/>
  <c r="L75" i="55" s="1"/>
  <c r="M75" i="55" s="1"/>
  <c r="N75" i="55" s="1"/>
  <c r="O75" i="55" s="1"/>
  <c r="P75" i="55" s="1"/>
  <c r="Q75" i="55" s="1"/>
  <c r="M16" i="53"/>
  <c r="S16" i="58"/>
  <c r="G17" i="58"/>
  <c r="J18" i="53"/>
  <c r="K16" i="53"/>
  <c r="S17" i="57"/>
  <c r="G47" i="57"/>
  <c r="H18" i="53"/>
  <c r="I16" i="53"/>
  <c r="G65" i="56"/>
  <c r="S63" i="56"/>
  <c r="F18" i="53"/>
  <c r="G18" i="53" s="1"/>
  <c r="G16" i="53"/>
  <c r="S17" i="55"/>
  <c r="S63" i="55" l="1"/>
  <c r="S69" i="55"/>
  <c r="R75" i="55"/>
  <c r="S75" i="55" s="1"/>
  <c r="S65" i="55"/>
  <c r="S65" i="56"/>
  <c r="G69" i="56"/>
  <c r="S73" i="56" s="1"/>
  <c r="L19" i="53"/>
  <c r="M19" i="53" s="1"/>
  <c r="M18" i="53"/>
  <c r="S17" i="58"/>
  <c r="G47" i="58"/>
  <c r="K18" i="53"/>
  <c r="J19" i="53"/>
  <c r="G56" i="57"/>
  <c r="S47" i="57"/>
  <c r="I18" i="53"/>
  <c r="H19" i="53"/>
  <c r="I19" i="53" s="1"/>
  <c r="F19" i="53"/>
  <c r="G19" i="53" s="1"/>
  <c r="F20" i="53" l="1"/>
  <c r="S69" i="56"/>
  <c r="L20" i="53"/>
  <c r="G56" i="58"/>
  <c r="S47" i="58"/>
  <c r="J20" i="53"/>
  <c r="K19" i="53"/>
  <c r="S56" i="57"/>
  <c r="G63" i="57"/>
  <c r="H20" i="53"/>
  <c r="M20" i="53" l="1"/>
  <c r="K20" i="53"/>
  <c r="I20" i="53"/>
  <c r="G20" i="53"/>
  <c r="G74" i="56"/>
  <c r="H74" i="56" s="1"/>
  <c r="I74" i="56" s="1"/>
  <c r="J74" i="56" s="1"/>
  <c r="K74" i="56" s="1"/>
  <c r="L74" i="56" s="1"/>
  <c r="M74" i="56" s="1"/>
  <c r="N74" i="56" s="1"/>
  <c r="O74" i="56" s="1"/>
  <c r="P74" i="56" s="1"/>
  <c r="Q74" i="56" s="1"/>
  <c r="R74" i="56" s="1"/>
  <c r="S74" i="56" s="1"/>
  <c r="S56" i="58"/>
  <c r="G63" i="58"/>
  <c r="S63" i="57"/>
  <c r="G65" i="57"/>
  <c r="S65" i="57" l="1"/>
  <c r="G69" i="57"/>
  <c r="G65" i="58"/>
  <c r="S63" i="58"/>
  <c r="S65" i="58" l="1"/>
  <c r="G69" i="58"/>
  <c r="G73" i="58" s="1"/>
  <c r="S69" i="57"/>
  <c r="S69" i="58" l="1"/>
  <c r="G74" i="57"/>
  <c r="H74" i="57" s="1"/>
  <c r="I74" i="57" s="1"/>
  <c r="J74" i="57" s="1"/>
  <c r="K74" i="57" s="1"/>
  <c r="L74" i="57" s="1"/>
  <c r="M74" i="57" s="1"/>
  <c r="N74" i="57" s="1"/>
  <c r="O74" i="57" s="1"/>
  <c r="P74" i="57" s="1"/>
  <c r="Q74" i="57" s="1"/>
  <c r="R74" i="57" s="1"/>
  <c r="S74" i="57" s="1"/>
  <c r="S73" i="57"/>
  <c r="G74" i="58" l="1"/>
  <c r="H74" i="58" s="1"/>
  <c r="I74" i="58" s="1"/>
  <c r="J74" i="58" s="1"/>
  <c r="K74" i="58" s="1"/>
  <c r="L74" i="58" s="1"/>
  <c r="M74" i="58" s="1"/>
  <c r="N74" i="58" s="1"/>
  <c r="O74" i="58" s="1"/>
  <c r="P74" i="58" s="1"/>
  <c r="Q74" i="58" s="1"/>
  <c r="R74" i="58" s="1"/>
  <c r="S74" i="58" s="1"/>
  <c r="S73" i="5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笠原喜雄</author>
  </authors>
  <commentList>
    <comment ref="G68" authorId="0" shapeId="0" xr:uid="{BC83627A-5669-4B98-A5C6-D63CC85C6F21}">
      <text>
        <r>
          <rPr>
            <b/>
            <sz val="9"/>
            <color rgb="FF000000"/>
            <rFont val="MS P ゴシック"/>
            <charset val="128"/>
          </rPr>
          <t>借入金額または、前年度の繰越累計</t>
        </r>
        <r>
          <rPr>
            <b/>
            <sz val="9"/>
            <color rgb="FF000000"/>
            <rFont val="MS P ゴシック"/>
            <charset val="128"/>
          </rPr>
          <t>CF</t>
        </r>
        <r>
          <rPr>
            <b/>
            <sz val="9"/>
            <color rgb="FF000000"/>
            <rFont val="MS P ゴシック"/>
            <charset val="128"/>
          </rPr>
          <t>を記載する</t>
        </r>
      </text>
    </comment>
    <comment ref="H71" authorId="0" shapeId="0" xr:uid="{8AE5005C-18E2-4B54-9FA7-314DBDA09F5B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I71" authorId="0" shapeId="0" xr:uid="{C078CFA5-3E2C-C540-A2FC-CE56A0C1750A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J71" authorId="0" shapeId="0" xr:uid="{629B45F1-3A05-C24F-BAD5-1178B0890A88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K71" authorId="0" shapeId="0" xr:uid="{5E21D174-2C5A-0640-A1EA-73A6644E8D24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L71" authorId="0" shapeId="0" xr:uid="{FA05BDA0-AF5D-9B4A-92A8-A05D94D56B5C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M71" authorId="0" shapeId="0" xr:uid="{A42840C9-7099-D649-9A81-FC295E3BF6F0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N71" authorId="0" shapeId="0" xr:uid="{E6BFB8F9-B61B-6B4A-9D36-F135AC6F2A91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O71" authorId="0" shapeId="0" xr:uid="{CE7B1BBE-A113-D64F-BEC8-DF4C667A9D22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P71" authorId="0" shapeId="0" xr:uid="{BE978A0B-2638-0740-A6E4-DACCA82CDD01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Q71" authorId="0" shapeId="0" xr:uid="{F8D8A59F-E49E-3A40-A122-EF62546461E6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R71" authorId="0" shapeId="0" xr:uid="{0A4F6E32-B960-634B-BE74-725C22BAA605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笠原喜雄</author>
  </authors>
  <commentList>
    <comment ref="G68" authorId="0" shapeId="0" xr:uid="{FA26A478-2575-4508-A8D9-32858A5C28EB}">
      <text>
        <r>
          <rPr>
            <b/>
            <sz val="9"/>
            <color rgb="FF000000"/>
            <rFont val="MS P ゴシック"/>
            <charset val="128"/>
          </rPr>
          <t>借入金額または、前年度の繰越累計</t>
        </r>
        <r>
          <rPr>
            <b/>
            <sz val="9"/>
            <color rgb="FF000000"/>
            <rFont val="MS P ゴシック"/>
            <charset val="128"/>
          </rPr>
          <t>CF</t>
        </r>
        <r>
          <rPr>
            <b/>
            <sz val="9"/>
            <color rgb="FF000000"/>
            <rFont val="MS P ゴシック"/>
            <charset val="128"/>
          </rPr>
          <t>を記載する</t>
        </r>
      </text>
    </comment>
    <comment ref="H71" authorId="0" shapeId="0" xr:uid="{22E7A647-D68D-7247-B8A6-FA47C3EB6040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I71" authorId="0" shapeId="0" xr:uid="{651DCFBC-14D8-A742-8EE7-5A82E45CED77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J71" authorId="0" shapeId="0" xr:uid="{24DE20F6-DE47-7A4D-8296-6432C65AF768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K71" authorId="0" shapeId="0" xr:uid="{27073C0C-B6CA-5249-ADC4-B8973D0F5F37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L71" authorId="0" shapeId="0" xr:uid="{8BEFA0CF-3303-FF4B-85F5-63F2B1E82D73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M71" authorId="0" shapeId="0" xr:uid="{47C9E35D-3278-4D4C-90D8-46DDCDD8498B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N71" authorId="0" shapeId="0" xr:uid="{4CA91235-61B7-F443-AD9A-7B70C33BFE76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O71" authorId="0" shapeId="0" xr:uid="{E8E15F8A-AE22-F04D-A207-2F7158756032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P71" authorId="0" shapeId="0" xr:uid="{0C019BE8-299A-9A4C-ABE4-76BA7F303880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Q71" authorId="0" shapeId="0" xr:uid="{05C1C672-A49C-2945-B44C-B119A2B520C4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R71" authorId="0" shapeId="0" xr:uid="{C0F97384-061F-A848-8F50-CC263256AE19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笠原喜雄</author>
  </authors>
  <commentList>
    <comment ref="G68" authorId="0" shapeId="0" xr:uid="{D503A466-C4B3-4453-A580-73D6DDCF373E}">
      <text>
        <r>
          <rPr>
            <b/>
            <sz val="9"/>
            <color rgb="FF000000"/>
            <rFont val="MS P ゴシック"/>
            <charset val="128"/>
          </rPr>
          <t>借入金額または、前年度の繰越累計</t>
        </r>
        <r>
          <rPr>
            <b/>
            <sz val="9"/>
            <color rgb="FF000000"/>
            <rFont val="MS P ゴシック"/>
            <charset val="128"/>
          </rPr>
          <t>CF</t>
        </r>
        <r>
          <rPr>
            <b/>
            <sz val="9"/>
            <color rgb="FF000000"/>
            <rFont val="MS P ゴシック"/>
            <charset val="128"/>
          </rPr>
          <t>を記載する</t>
        </r>
      </text>
    </comment>
    <comment ref="H71" authorId="0" shapeId="0" xr:uid="{49CC6355-CC44-5E47-8B58-49114AA7A041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I71" authorId="0" shapeId="0" xr:uid="{D73E3468-9B6F-364D-82C5-8BEA195AEEF4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J71" authorId="0" shapeId="0" xr:uid="{56771F09-5277-FC45-9BF6-0F6610C6C49A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K71" authorId="0" shapeId="0" xr:uid="{687CD9AC-5D42-0644-BEDD-73C7DA9BC114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L71" authorId="0" shapeId="0" xr:uid="{1762B624-191D-BF45-A930-83FFDFB80790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M71" authorId="0" shapeId="0" xr:uid="{5480AA25-EC0E-A14E-94DE-B906CCD40997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N71" authorId="0" shapeId="0" xr:uid="{4DDE702B-9D9B-D343-954E-C640C0EF58A0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O71" authorId="0" shapeId="0" xr:uid="{97507EDC-5F74-8746-802A-F5046AC1397F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P71" authorId="0" shapeId="0" xr:uid="{7224B333-62E1-F04B-920C-1C6EF2F4C65E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Q71" authorId="0" shapeId="0" xr:uid="{42F2C400-1376-EE44-AA5D-9B62AC9D150A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R71" authorId="0" shapeId="0" xr:uid="{B1D94741-FD7F-E744-BD1D-B3858A7B44EB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笠原喜雄</author>
  </authors>
  <commentList>
    <comment ref="G68" authorId="0" shapeId="0" xr:uid="{19384D43-4854-4138-88C2-CD6339C484B4}">
      <text>
        <r>
          <rPr>
            <b/>
            <sz val="9"/>
            <color indexed="81"/>
            <rFont val="MS P ゴシック"/>
            <family val="3"/>
            <charset val="128"/>
          </rPr>
          <t>借入金額または、前年度の繰越累計CFを記載する</t>
        </r>
      </text>
    </comment>
    <comment ref="H71" authorId="0" shapeId="0" xr:uid="{89511E29-7B70-4244-A47C-502360392DD9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I71" authorId="0" shapeId="0" xr:uid="{F63888D8-D105-864D-9507-596F92D26673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J71" authorId="0" shapeId="0" xr:uid="{AE42AF9A-0206-CC44-85F0-4A3ED66AF844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K71" authorId="0" shapeId="0" xr:uid="{7DFD9A86-F044-A046-93CD-8EE271743B49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L71" authorId="0" shapeId="0" xr:uid="{E398275D-3AF1-CC48-A263-619A9F549CF9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M71" authorId="0" shapeId="0" xr:uid="{7300AFED-C7BB-1147-8F6C-31C037930B92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N71" authorId="0" shapeId="0" xr:uid="{D2BEC22C-85CF-544C-B2D2-BE89E4723987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O71" authorId="0" shapeId="0" xr:uid="{23554B2E-32F4-7048-9DED-4723898C7E97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P71" authorId="0" shapeId="0" xr:uid="{718AC560-FF56-4340-B6B2-F88E83901201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Q71" authorId="0" shapeId="0" xr:uid="{34A3EF82-B2AA-2341-B37B-5BC0F36D2FD5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  <comment ref="R71" authorId="0" shapeId="0" xr:uid="{0B717189-9AE1-CA47-923B-B3B0B4C872DF}">
      <text>
        <r>
          <rPr>
            <b/>
            <sz val="9"/>
            <color rgb="FF000000"/>
            <rFont val="MS P ゴシック"/>
            <charset val="128"/>
          </rPr>
          <t>元金返済額を記載</t>
        </r>
      </text>
    </comment>
  </commentList>
</comments>
</file>

<file path=xl/sharedStrings.xml><?xml version="1.0" encoding="utf-8"?>
<sst xmlns="http://schemas.openxmlformats.org/spreadsheetml/2006/main" count="341" uniqueCount="141">
  <si>
    <t>人</t>
    <rPh sb="0" eb="1">
      <t>ニン</t>
    </rPh>
    <phoneticPr fontId="3"/>
  </si>
  <si>
    <t>従事員数</t>
    <rPh sb="0" eb="2">
      <t>ジュウジ</t>
    </rPh>
    <rPh sb="2" eb="4">
      <t>インスウ</t>
    </rPh>
    <phoneticPr fontId="3"/>
  </si>
  <si>
    <t>〈参考〉</t>
    <rPh sb="1" eb="3">
      <t>サンコウ</t>
    </rPh>
    <phoneticPr fontId="3"/>
  </si>
  <si>
    <t>当期利益</t>
    <rPh sb="0" eb="2">
      <t>トウキ</t>
    </rPh>
    <rPh sb="2" eb="4">
      <t>リエキ</t>
    </rPh>
    <phoneticPr fontId="3"/>
  </si>
  <si>
    <t>法人税等</t>
    <rPh sb="0" eb="4">
      <t>ホウジンゼイトウ</t>
    </rPh>
    <phoneticPr fontId="3"/>
  </si>
  <si>
    <t>税引前利益</t>
    <rPh sb="0" eb="2">
      <t>ゼイビキ</t>
    </rPh>
    <rPh sb="2" eb="3">
      <t>マエ</t>
    </rPh>
    <rPh sb="3" eb="5">
      <t>リエキ</t>
    </rPh>
    <phoneticPr fontId="3"/>
  </si>
  <si>
    <t>特別損益</t>
    <rPh sb="0" eb="2">
      <t>トクベツ</t>
    </rPh>
    <rPh sb="2" eb="4">
      <t>ソンエキ</t>
    </rPh>
    <phoneticPr fontId="3"/>
  </si>
  <si>
    <t>経常利益</t>
    <rPh sb="0" eb="2">
      <t>ケイジョウ</t>
    </rPh>
    <rPh sb="2" eb="4">
      <t>リエキ</t>
    </rPh>
    <phoneticPr fontId="3"/>
  </si>
  <si>
    <t>営業外損益</t>
    <rPh sb="0" eb="3">
      <t>エイギョウガイ</t>
    </rPh>
    <rPh sb="3" eb="5">
      <t>ソンエキ</t>
    </rPh>
    <phoneticPr fontId="3"/>
  </si>
  <si>
    <t>固定費</t>
    <rPh sb="0" eb="3">
      <t>コテイヒ</t>
    </rPh>
    <phoneticPr fontId="3"/>
  </si>
  <si>
    <t>その他経費</t>
    <rPh sb="2" eb="3">
      <t>タ</t>
    </rPh>
    <rPh sb="3" eb="5">
      <t>ケイヒ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</si>
  <si>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</si>
  <si>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人件費</t>
    <rPh sb="0" eb="3">
      <t>ジンケンヒ</t>
    </rPh>
    <phoneticPr fontId="3"/>
  </si>
  <si>
    <t>%</t>
    <phoneticPr fontId="3"/>
  </si>
  <si>
    <t>（粗利益率）</t>
    <rPh sb="1" eb="4">
      <t>アラリエキ</t>
    </rPh>
    <rPh sb="4" eb="5">
      <t>リツ</t>
    </rPh>
    <phoneticPr fontId="3"/>
  </si>
  <si>
    <t>粗利益</t>
    <rPh sb="0" eb="3">
      <t>アラリエキ</t>
    </rPh>
    <phoneticPr fontId="3"/>
  </si>
  <si>
    <t>変動費</t>
    <rPh sb="0" eb="2">
      <t>ヘンドウ</t>
    </rPh>
    <rPh sb="2" eb="3">
      <t>ヒ</t>
    </rPh>
    <phoneticPr fontId="3"/>
  </si>
  <si>
    <t>売上高</t>
    <rPh sb="0" eb="2">
      <t>ウリアゲ</t>
    </rPh>
    <rPh sb="2" eb="3">
      <t>ダカ</t>
    </rPh>
    <phoneticPr fontId="3"/>
  </si>
  <si>
    <t>構成比</t>
    <rPh sb="0" eb="2">
      <t>コウセイ</t>
    </rPh>
    <rPh sb="2" eb="3">
      <t>ヒ</t>
    </rPh>
    <phoneticPr fontId="3"/>
  </si>
  <si>
    <t>計画値</t>
    <rPh sb="0" eb="2">
      <t>ケイカク</t>
    </rPh>
    <rPh sb="2" eb="3">
      <t>チ</t>
    </rPh>
    <phoneticPr fontId="3"/>
  </si>
  <si>
    <t>備考</t>
    <rPh sb="0" eb="2">
      <t>ビコウ</t>
    </rPh>
    <phoneticPr fontId="3"/>
  </si>
  <si>
    <t>（単位：千円）</t>
    <rPh sb="1" eb="3">
      <t>タンイ</t>
    </rPh>
    <rPh sb="4" eb="6">
      <t>センエン</t>
    </rPh>
    <phoneticPr fontId="3"/>
  </si>
  <si>
    <t>当期利益</t>
  </si>
  <si>
    <t>法人税等</t>
  </si>
  <si>
    <t>税引前利益</t>
  </si>
  <si>
    <t>特別損失</t>
  </si>
  <si>
    <t>特別利益</t>
  </si>
  <si>
    <t>経常利益</t>
  </si>
  <si>
    <t>営業外費用</t>
  </si>
  <si>
    <t>雑損失</t>
  </si>
  <si>
    <t>手形売却損</t>
    <rPh sb="0" eb="2">
      <t>テガタ</t>
    </rPh>
    <rPh sb="2" eb="4">
      <t>バイキャク</t>
    </rPh>
    <rPh sb="4" eb="5">
      <t>ソン</t>
    </rPh>
    <phoneticPr fontId="20"/>
  </si>
  <si>
    <t>支払利息</t>
  </si>
  <si>
    <t>営業外収益</t>
  </si>
  <si>
    <t>雑収入</t>
  </si>
  <si>
    <t>受取利息</t>
  </si>
  <si>
    <t>営業利益</t>
  </si>
  <si>
    <t>販売費一般管理費合計</t>
  </si>
  <si>
    <t>雑費</t>
  </si>
  <si>
    <t>備品・消耗品費</t>
    <rPh sb="0" eb="2">
      <t>ビヒン</t>
    </rPh>
    <rPh sb="3" eb="5">
      <t>ショウモウ</t>
    </rPh>
    <rPh sb="5" eb="6">
      <t>ヒン</t>
    </rPh>
    <rPh sb="6" eb="7">
      <t>ヒ</t>
    </rPh>
    <phoneticPr fontId="20"/>
  </si>
  <si>
    <t>保険料</t>
    <rPh sb="0" eb="3">
      <t>ホケンリョウ</t>
    </rPh>
    <phoneticPr fontId="20"/>
  </si>
  <si>
    <t>接待交際費</t>
    <rPh sb="0" eb="2">
      <t>セッタイ</t>
    </rPh>
    <rPh sb="2" eb="5">
      <t>コウサイヒ</t>
    </rPh>
    <phoneticPr fontId="20"/>
  </si>
  <si>
    <t>租税公課</t>
    <rPh sb="0" eb="2">
      <t>ソゼイ</t>
    </rPh>
    <rPh sb="2" eb="4">
      <t>コウカ</t>
    </rPh>
    <phoneticPr fontId="20"/>
  </si>
  <si>
    <t>水道光熱費</t>
    <rPh sb="0" eb="2">
      <t>スイドウ</t>
    </rPh>
    <rPh sb="2" eb="5">
      <t>コウネツヒ</t>
    </rPh>
    <phoneticPr fontId="20"/>
  </si>
  <si>
    <t>通信費</t>
    <rPh sb="0" eb="3">
      <t>ツウシンヒ</t>
    </rPh>
    <phoneticPr fontId="20"/>
  </si>
  <si>
    <t>事務用消耗品費</t>
    <rPh sb="0" eb="3">
      <t>ジムヨウ</t>
    </rPh>
    <rPh sb="3" eb="5">
      <t>ショウモウ</t>
    </rPh>
    <rPh sb="5" eb="6">
      <t>ヒン</t>
    </rPh>
    <rPh sb="6" eb="7">
      <t>ヒ</t>
    </rPh>
    <phoneticPr fontId="20"/>
  </si>
  <si>
    <t>修繕費</t>
    <rPh sb="0" eb="3">
      <t>シュウゼンヒ</t>
    </rPh>
    <phoneticPr fontId="20"/>
  </si>
  <si>
    <t>リース料</t>
    <phoneticPr fontId="20"/>
  </si>
  <si>
    <t>地代家賃</t>
    <rPh sb="0" eb="2">
      <t>チダイ</t>
    </rPh>
    <rPh sb="2" eb="4">
      <t>ヤチン</t>
    </rPh>
    <phoneticPr fontId="20"/>
  </si>
  <si>
    <t>広告宣伝費</t>
    <phoneticPr fontId="20"/>
  </si>
  <si>
    <t>旅費交通費</t>
    <rPh sb="0" eb="2">
      <t>リョヒ</t>
    </rPh>
    <rPh sb="2" eb="5">
      <t>コウツウヒ</t>
    </rPh>
    <phoneticPr fontId="20"/>
  </si>
  <si>
    <t>人件費計</t>
  </si>
  <si>
    <t>福利厚生費</t>
  </si>
  <si>
    <t>役員報酬</t>
  </si>
  <si>
    <t>売上総利益</t>
  </si>
  <si>
    <t>売上原価</t>
  </si>
  <si>
    <t>△期末棚卸高</t>
  </si>
  <si>
    <t>期首棚卸高</t>
  </si>
  <si>
    <t>売上高</t>
  </si>
  <si>
    <t>年間合計</t>
    <rPh sb="0" eb="2">
      <t>ネンカン</t>
    </rPh>
    <rPh sb="2" eb="4">
      <t>ゴウケイ</t>
    </rPh>
    <phoneticPr fontId="20"/>
  </si>
  <si>
    <t>勘定科目</t>
  </si>
  <si>
    <t>（単位；千円）</t>
    <rPh sb="1" eb="3">
      <t>タンイ</t>
    </rPh>
    <rPh sb="4" eb="6">
      <t>センエン</t>
    </rPh>
    <phoneticPr fontId="20"/>
  </si>
  <si>
    <t>賞与</t>
    <phoneticPr fontId="20"/>
  </si>
  <si>
    <t>従業員給料手当</t>
    <phoneticPr fontId="20"/>
  </si>
  <si>
    <t>法定福利費</t>
    <phoneticPr fontId="20"/>
  </si>
  <si>
    <t>減価償却費</t>
    <rPh sb="0" eb="2">
      <t>ゲンカ</t>
    </rPh>
    <rPh sb="2" eb="4">
      <t>ショウキャク</t>
    </rPh>
    <rPh sb="4" eb="5">
      <t>ヒ</t>
    </rPh>
    <phoneticPr fontId="14"/>
  </si>
  <si>
    <t>　単年度利益計画</t>
    <rPh sb="1" eb="4">
      <t>タンネンド</t>
    </rPh>
    <rPh sb="4" eb="6">
      <t>リエキ</t>
    </rPh>
    <rPh sb="5" eb="7">
      <t>ケイカク</t>
    </rPh>
    <phoneticPr fontId="3"/>
  </si>
  <si>
    <t>原価</t>
    <rPh sb="0" eb="2">
      <t>ゲンカ</t>
    </rPh>
    <phoneticPr fontId="14"/>
  </si>
  <si>
    <t>　中期利益計画</t>
    <rPh sb="1" eb="3">
      <t>チュウキ</t>
    </rPh>
    <rPh sb="3" eb="5">
      <t>リエキ</t>
    </rPh>
    <rPh sb="5" eb="7">
      <t>ケイカク</t>
    </rPh>
    <phoneticPr fontId="3"/>
  </si>
  <si>
    <t>利益計画</t>
    <rPh sb="0" eb="2">
      <t>リエキ</t>
    </rPh>
    <rPh sb="2" eb="4">
      <t>ケイカク</t>
    </rPh>
    <phoneticPr fontId="3"/>
  </si>
  <si>
    <t>利益計画表（損益予算）</t>
    <rPh sb="0" eb="2">
      <t>リエキ</t>
    </rPh>
    <rPh sb="2" eb="4">
      <t>ケイカク</t>
    </rPh>
    <rPh sb="4" eb="5">
      <t>ヒョウ</t>
    </rPh>
    <rPh sb="6" eb="8">
      <t>ソンエキ</t>
    </rPh>
    <rPh sb="8" eb="10">
      <t>ヨサン</t>
    </rPh>
    <phoneticPr fontId="20"/>
  </si>
  <si>
    <t>支払い手数料</t>
    <rPh sb="0" eb="2">
      <t>シハライ</t>
    </rPh>
    <rPh sb="3" eb="6">
      <t>テスウ</t>
    </rPh>
    <phoneticPr fontId="21"/>
  </si>
  <si>
    <t>荷造り運賃</t>
    <rPh sb="0" eb="2">
      <t>ニヅクリ</t>
    </rPh>
    <rPh sb="3" eb="5">
      <t>ウンチn</t>
    </rPh>
    <phoneticPr fontId="21"/>
  </si>
  <si>
    <t>サイト運営費</t>
    <rPh sb="5" eb="6">
      <t xml:space="preserve">ヒ </t>
    </rPh>
    <phoneticPr fontId="21"/>
  </si>
  <si>
    <t>初期投資</t>
    <rPh sb="0" eb="4">
      <t>ショキテ</t>
    </rPh>
    <phoneticPr fontId="21"/>
  </si>
  <si>
    <t>繰越(資本金、繰越残等)</t>
    <rPh sb="0" eb="2">
      <t>クリコシ</t>
    </rPh>
    <rPh sb="3" eb="5">
      <t>シホン</t>
    </rPh>
    <rPh sb="5" eb="6">
      <t>キン</t>
    </rPh>
    <rPh sb="7" eb="9">
      <t>クリコシ</t>
    </rPh>
    <rPh sb="9" eb="10">
      <t>ザン</t>
    </rPh>
    <rPh sb="10" eb="11">
      <t>トウ</t>
    </rPh>
    <phoneticPr fontId="21"/>
  </si>
  <si>
    <t>収入(借入金等)</t>
    <rPh sb="0" eb="2">
      <t>シュウニュウ</t>
    </rPh>
    <rPh sb="3" eb="5">
      <t>カリイレ</t>
    </rPh>
    <rPh sb="5" eb="6">
      <t>キン</t>
    </rPh>
    <rPh sb="6" eb="7">
      <t>トウ</t>
    </rPh>
    <phoneticPr fontId="21"/>
  </si>
  <si>
    <t>支出(返済金等)</t>
    <rPh sb="0" eb="2">
      <t>シシュツ</t>
    </rPh>
    <rPh sb="3" eb="5">
      <t>ヘンサイ</t>
    </rPh>
    <rPh sb="5" eb="6">
      <t>キン</t>
    </rPh>
    <rPh sb="6" eb="7">
      <t>トウ</t>
    </rPh>
    <phoneticPr fontId="21"/>
  </si>
  <si>
    <t>累積CF</t>
    <rPh sb="0" eb="2">
      <t>ルイセキ</t>
    </rPh>
    <phoneticPr fontId="21"/>
  </si>
  <si>
    <t>単年度CF</t>
    <rPh sb="0" eb="3">
      <t>タンネンド</t>
    </rPh>
    <phoneticPr fontId="21"/>
  </si>
  <si>
    <t>当期利益</t>
    <rPh sb="0" eb="2">
      <t>トウキ</t>
    </rPh>
    <rPh sb="2" eb="4">
      <t>リエキ</t>
    </rPh>
    <phoneticPr fontId="21"/>
  </si>
  <si>
    <t>※累積CFが赤字になる月は資金調達が必要になる。</t>
    <rPh sb="1" eb="3">
      <t>ルイセキ</t>
    </rPh>
    <rPh sb="6" eb="8">
      <t>アカジ</t>
    </rPh>
    <rPh sb="11" eb="12">
      <t>ツキ</t>
    </rPh>
    <rPh sb="13" eb="15">
      <t>シキン</t>
    </rPh>
    <rPh sb="15" eb="17">
      <t>チョウタツ</t>
    </rPh>
    <rPh sb="18" eb="20">
      <t>ヒツヨウ</t>
    </rPh>
    <phoneticPr fontId="21"/>
  </si>
  <si>
    <t>キャッシュフロー表</t>
    <rPh sb="8" eb="9">
      <t>ヒョウ</t>
    </rPh>
    <phoneticPr fontId="21"/>
  </si>
  <si>
    <t>※初期投資はCFの支出に反映</t>
    <rPh sb="1" eb="3">
      <t>ショキ</t>
    </rPh>
    <rPh sb="3" eb="5">
      <t>トウシ</t>
    </rPh>
    <rPh sb="9" eb="11">
      <t>シシュツ</t>
    </rPh>
    <rPh sb="12" eb="14">
      <t>ハンエイ</t>
    </rPh>
    <phoneticPr fontId="21"/>
  </si>
  <si>
    <t>毛呂山拠点初期投資</t>
    <rPh sb="0" eb="5">
      <t>モロヤマキョテン</t>
    </rPh>
    <rPh sb="5" eb="9">
      <t>ショキトウシ</t>
    </rPh>
    <phoneticPr fontId="21"/>
  </si>
  <si>
    <t>※ビジコン補助金はCFの収入に反映（200万円を想定）</t>
    <rPh sb="5" eb="8">
      <t>ホジョキン</t>
    </rPh>
    <rPh sb="12" eb="14">
      <t>シュウニュウ</t>
    </rPh>
    <rPh sb="15" eb="17">
      <t>ハンエイ</t>
    </rPh>
    <rPh sb="21" eb="23">
      <t>マンエン</t>
    </rPh>
    <rPh sb="24" eb="26">
      <t>ソウテイ</t>
    </rPh>
    <phoneticPr fontId="21"/>
  </si>
  <si>
    <t>令和7年8月</t>
    <rPh sb="0" eb="2">
      <t>レイワ</t>
    </rPh>
    <rPh sb="3" eb="4">
      <t>ネn</t>
    </rPh>
    <phoneticPr fontId="21"/>
  </si>
  <si>
    <t>令和7年1月</t>
    <rPh sb="0" eb="2">
      <t>レイワ</t>
    </rPh>
    <rPh sb="3" eb="4">
      <t>ネn</t>
    </rPh>
    <phoneticPr fontId="21"/>
  </si>
  <si>
    <t>令和7年2月</t>
    <rPh sb="0" eb="2">
      <t>レイワ</t>
    </rPh>
    <rPh sb="3" eb="4">
      <t>ネn</t>
    </rPh>
    <phoneticPr fontId="21"/>
  </si>
  <si>
    <t>令和7年3月</t>
    <rPh sb="0" eb="2">
      <t>レイワ</t>
    </rPh>
    <rPh sb="3" eb="4">
      <t>ネn</t>
    </rPh>
    <phoneticPr fontId="21"/>
  </si>
  <si>
    <t>令和7年4月</t>
    <rPh sb="0" eb="2">
      <t>レイワ</t>
    </rPh>
    <rPh sb="3" eb="4">
      <t>ネn</t>
    </rPh>
    <phoneticPr fontId="21"/>
  </si>
  <si>
    <t>令和7年5月</t>
    <rPh sb="0" eb="2">
      <t>レイワ</t>
    </rPh>
    <rPh sb="3" eb="4">
      <t>ネn</t>
    </rPh>
    <phoneticPr fontId="21"/>
  </si>
  <si>
    <t>令和7年6月</t>
    <rPh sb="0" eb="2">
      <t>レイワ</t>
    </rPh>
    <rPh sb="3" eb="4">
      <t>ネn</t>
    </rPh>
    <phoneticPr fontId="21"/>
  </si>
  <si>
    <t>令和7年7月</t>
    <rPh sb="0" eb="2">
      <t>レイワ</t>
    </rPh>
    <rPh sb="3" eb="4">
      <t>ネn</t>
    </rPh>
    <phoneticPr fontId="21"/>
  </si>
  <si>
    <t>令和7年9月</t>
    <rPh sb="0" eb="2">
      <t>レイワ</t>
    </rPh>
    <rPh sb="3" eb="4">
      <t>ネn</t>
    </rPh>
    <phoneticPr fontId="21"/>
  </si>
  <si>
    <t>令和7年10月</t>
    <rPh sb="0" eb="2">
      <t>レイワ</t>
    </rPh>
    <rPh sb="3" eb="4">
      <t>ネn</t>
    </rPh>
    <phoneticPr fontId="21"/>
  </si>
  <si>
    <t>令和7年11月</t>
    <rPh sb="0" eb="2">
      <t>レイワ</t>
    </rPh>
    <rPh sb="3" eb="4">
      <t>ネn</t>
    </rPh>
    <phoneticPr fontId="21"/>
  </si>
  <si>
    <t>令和1年12月</t>
    <phoneticPr fontId="21"/>
  </si>
  <si>
    <t>事業：</t>
    <phoneticPr fontId="14"/>
  </si>
  <si>
    <t xml:space="preserve">支出(返済金等) </t>
    <rPh sb="0" eb="2">
      <t>シシュツ</t>
    </rPh>
    <rPh sb="3" eb="5">
      <t>ヘンサイ</t>
    </rPh>
    <rPh sb="5" eb="6">
      <t>キン</t>
    </rPh>
    <rPh sb="6" eb="7">
      <t>トウ</t>
    </rPh>
    <phoneticPr fontId="21"/>
  </si>
  <si>
    <t>支出(返済金等)　</t>
    <rPh sb="0" eb="2">
      <t>シシュツ</t>
    </rPh>
    <rPh sb="3" eb="5">
      <t>ヘンサイ</t>
    </rPh>
    <rPh sb="5" eb="6">
      <t>キン</t>
    </rPh>
    <rPh sb="6" eb="7">
      <t>トウ</t>
    </rPh>
    <phoneticPr fontId="21"/>
  </si>
  <si>
    <t>事業：</t>
    <phoneticPr fontId="21"/>
  </si>
  <si>
    <t>令和8年8月</t>
    <rPh sb="0" eb="2">
      <t>レイワ</t>
    </rPh>
    <rPh sb="3" eb="4">
      <t>ネn</t>
    </rPh>
    <phoneticPr fontId="21"/>
  </si>
  <si>
    <t>令和8年1月</t>
    <rPh sb="0" eb="2">
      <t>レイワ</t>
    </rPh>
    <rPh sb="3" eb="4">
      <t>ネn</t>
    </rPh>
    <phoneticPr fontId="21"/>
  </si>
  <si>
    <t>令和8年2月</t>
    <rPh sb="0" eb="2">
      <t>レイワ</t>
    </rPh>
    <rPh sb="3" eb="4">
      <t>ネn</t>
    </rPh>
    <phoneticPr fontId="21"/>
  </si>
  <si>
    <t>令和8年3月</t>
    <rPh sb="0" eb="2">
      <t>レイワ</t>
    </rPh>
    <rPh sb="3" eb="4">
      <t>ネn</t>
    </rPh>
    <phoneticPr fontId="21"/>
  </si>
  <si>
    <t>令和8年4月</t>
    <rPh sb="0" eb="2">
      <t>レイワ</t>
    </rPh>
    <rPh sb="3" eb="4">
      <t>ネn</t>
    </rPh>
    <phoneticPr fontId="21"/>
  </si>
  <si>
    <t>令和8年5月</t>
    <rPh sb="0" eb="2">
      <t>レイワ</t>
    </rPh>
    <rPh sb="3" eb="4">
      <t>ネn</t>
    </rPh>
    <phoneticPr fontId="21"/>
  </si>
  <si>
    <t>令和8年6月</t>
    <rPh sb="0" eb="2">
      <t>レイワ</t>
    </rPh>
    <rPh sb="3" eb="4">
      <t>ネn</t>
    </rPh>
    <phoneticPr fontId="21"/>
  </si>
  <si>
    <t>令和8年7月</t>
    <rPh sb="0" eb="2">
      <t>レイワ</t>
    </rPh>
    <rPh sb="3" eb="4">
      <t>ネn</t>
    </rPh>
    <phoneticPr fontId="21"/>
  </si>
  <si>
    <t>令和8年9月</t>
    <rPh sb="0" eb="2">
      <t>レイワ</t>
    </rPh>
    <rPh sb="3" eb="4">
      <t>ネn</t>
    </rPh>
    <phoneticPr fontId="21"/>
  </si>
  <si>
    <t>令和8年10月</t>
    <rPh sb="0" eb="2">
      <t>レイワ</t>
    </rPh>
    <rPh sb="3" eb="4">
      <t>ネn</t>
    </rPh>
    <phoneticPr fontId="21"/>
  </si>
  <si>
    <t>令和8年11月</t>
    <rPh sb="0" eb="2">
      <t>レイワ</t>
    </rPh>
    <rPh sb="3" eb="4">
      <t>ネn</t>
    </rPh>
    <phoneticPr fontId="21"/>
  </si>
  <si>
    <t>令和8年12月</t>
    <phoneticPr fontId="21"/>
  </si>
  <si>
    <t>令和9年1月</t>
    <rPh sb="0" eb="2">
      <t>レイワ</t>
    </rPh>
    <rPh sb="3" eb="4">
      <t>ネn</t>
    </rPh>
    <phoneticPr fontId="21"/>
  </si>
  <si>
    <t>令和9年2月</t>
    <phoneticPr fontId="21"/>
  </si>
  <si>
    <t>令和9年3月</t>
    <rPh sb="0" eb="2">
      <t>レイワ</t>
    </rPh>
    <rPh sb="3" eb="4">
      <t>ネn</t>
    </rPh>
    <phoneticPr fontId="21"/>
  </si>
  <si>
    <t>令和9年4月</t>
  </si>
  <si>
    <t>令和9年5月</t>
    <rPh sb="0" eb="2">
      <t>レイワ</t>
    </rPh>
    <rPh sb="3" eb="4">
      <t>ネn</t>
    </rPh>
    <phoneticPr fontId="21"/>
  </si>
  <si>
    <t>令和9年6月</t>
  </si>
  <si>
    <t>令和9年7月</t>
    <rPh sb="0" eb="2">
      <t>レイワ</t>
    </rPh>
    <rPh sb="3" eb="4">
      <t>ネn</t>
    </rPh>
    <phoneticPr fontId="21"/>
  </si>
  <si>
    <t>令和9年8月</t>
  </si>
  <si>
    <t>令和9年9月</t>
    <rPh sb="0" eb="2">
      <t>レイワ</t>
    </rPh>
    <rPh sb="3" eb="4">
      <t>ネn</t>
    </rPh>
    <phoneticPr fontId="21"/>
  </si>
  <si>
    <t>令和9年10月</t>
  </si>
  <si>
    <t>令和9年11月</t>
    <rPh sb="0" eb="2">
      <t>レイワ</t>
    </rPh>
    <rPh sb="3" eb="4">
      <t>ネn</t>
    </rPh>
    <phoneticPr fontId="21"/>
  </si>
  <si>
    <t>令和9年12月</t>
    <phoneticPr fontId="21"/>
  </si>
  <si>
    <t>令和10年1月</t>
    <rPh sb="0" eb="2">
      <t>レイワ</t>
    </rPh>
    <rPh sb="4" eb="5">
      <t>ネn</t>
    </rPh>
    <phoneticPr fontId="21"/>
  </si>
  <si>
    <t>令和10年2月</t>
    <rPh sb="0" eb="2">
      <t>レイワ</t>
    </rPh>
    <rPh sb="4" eb="5">
      <t>ネn</t>
    </rPh>
    <phoneticPr fontId="21"/>
  </si>
  <si>
    <t>令和10年3月</t>
    <rPh sb="0" eb="2">
      <t>レイワ</t>
    </rPh>
    <rPh sb="4" eb="5">
      <t>ネn</t>
    </rPh>
    <phoneticPr fontId="21"/>
  </si>
  <si>
    <t>令和10年4月</t>
    <rPh sb="0" eb="2">
      <t>レイワ</t>
    </rPh>
    <rPh sb="4" eb="5">
      <t>ネn</t>
    </rPh>
    <phoneticPr fontId="21"/>
  </si>
  <si>
    <t>令和10年5月</t>
    <rPh sb="0" eb="2">
      <t>レイワ</t>
    </rPh>
    <rPh sb="4" eb="5">
      <t>ネn</t>
    </rPh>
    <phoneticPr fontId="21"/>
  </si>
  <si>
    <t>令和10年6月</t>
    <rPh sb="0" eb="2">
      <t>レイワ</t>
    </rPh>
    <rPh sb="4" eb="5">
      <t>ネn</t>
    </rPh>
    <phoneticPr fontId="21"/>
  </si>
  <si>
    <t>令和10年7月</t>
    <rPh sb="0" eb="2">
      <t>レイワ</t>
    </rPh>
    <rPh sb="4" eb="5">
      <t>ネn</t>
    </rPh>
    <phoneticPr fontId="21"/>
  </si>
  <si>
    <t>令和10年8月</t>
    <rPh sb="0" eb="2">
      <t>レイワ</t>
    </rPh>
    <rPh sb="4" eb="5">
      <t>ネn</t>
    </rPh>
    <phoneticPr fontId="21"/>
  </si>
  <si>
    <t>令和10年9月</t>
    <rPh sb="0" eb="2">
      <t>レイワ</t>
    </rPh>
    <rPh sb="4" eb="5">
      <t>ネn</t>
    </rPh>
    <phoneticPr fontId="21"/>
  </si>
  <si>
    <t>令和10年10月</t>
    <rPh sb="0" eb="2">
      <t>レイワ</t>
    </rPh>
    <rPh sb="4" eb="5">
      <t>ネn</t>
    </rPh>
    <phoneticPr fontId="21"/>
  </si>
  <si>
    <t>令和10年11月</t>
    <rPh sb="0" eb="2">
      <t>レイワ</t>
    </rPh>
    <rPh sb="4" eb="5">
      <t>ネn</t>
    </rPh>
    <phoneticPr fontId="21"/>
  </si>
  <si>
    <t>令和10年12月</t>
    <phoneticPr fontId="21"/>
  </si>
  <si>
    <t>現状（令和7年1月）</t>
    <rPh sb="0" eb="2">
      <t>ゲンジョウ</t>
    </rPh>
    <rPh sb="3" eb="5">
      <t>レイワ4</t>
    </rPh>
    <phoneticPr fontId="3"/>
  </si>
  <si>
    <t>令和8年1月</t>
    <rPh sb="0" eb="2">
      <t>レイワ</t>
    </rPh>
    <rPh sb="3" eb="4">
      <t>ネン</t>
    </rPh>
    <rPh sb="5" eb="6">
      <t>ツキ</t>
    </rPh>
    <phoneticPr fontId="14"/>
  </si>
  <si>
    <t>令和10年1月</t>
    <rPh sb="0" eb="2">
      <t>レイワ</t>
    </rPh>
    <rPh sb="4" eb="5">
      <t>ネン</t>
    </rPh>
    <rPh sb="6" eb="7">
      <t>ツキ</t>
    </rPh>
    <phoneticPr fontId="14"/>
  </si>
  <si>
    <t>令和9年1月</t>
    <rPh sb="0" eb="2">
      <t>レイワ</t>
    </rPh>
    <rPh sb="3" eb="4">
      <t>ネン</t>
    </rPh>
    <rPh sb="5" eb="6">
      <t>ツキ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</si>
</sst>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;;;"/>
    <numFmt numFmtId="177" formatCode="General_)"/>
    <numFmt numFmtId="178" formatCode="_(&quot;$&quot;* #,##0.0_);_(&quot;$&quot;* \(#,##0.0\);_(&quot;$&quot;* &quot;-&quot;??_);_(@_)"/>
    <numFmt numFmtId="179" formatCode="0.0%"/>
    <numFmt numFmtId="180" formatCode="#,##0.0;[Red]\-#,##0.0"/>
  </numFmts>
  <fonts count="3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Arial"/>
      <family val="2"/>
    </font>
    <font>
      <b/>
      <sz val="12"/>
      <name val="Helv"/>
      <family val="2"/>
    </font>
    <font>
      <sz val="12"/>
      <name val="Helv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i/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8.25"/>
      <color indexed="12"/>
      <name val="ＭＳ Ｐ明朝"/>
      <family val="1"/>
      <charset val="128"/>
    </font>
    <font>
      <sz val="6"/>
      <name val="Yu Gothic UI"/>
      <family val="2"/>
      <charset val="128"/>
    </font>
    <font>
      <sz val="10"/>
      <color rgb="FF000000"/>
      <name val="Yu Gothic UI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9"/>
      <color rgb="FF000000"/>
      <name val="MS P ゴシック"/>
      <charset val="128"/>
    </font>
  </fonts>
  <fills count="11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C000"/>
        <bgColor indexed="64"/>
      </patternFill>
    </fill>
  </fills>
  <borders count="130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ck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dotted">
        <color theme="8" tint="0.39994506668294322"/>
      </left>
      <right style="dotted">
        <color theme="8" tint="0.39994506668294322"/>
      </right>
      <top style="thin">
        <color theme="8"/>
      </top>
      <bottom style="thin">
        <color theme="8"/>
      </bottom>
      <diagonal/>
    </border>
    <border>
      <left style="dotted">
        <color theme="8" tint="0.39994506668294322"/>
      </left>
      <right style="dotted">
        <color theme="8" tint="0.39994506668294322"/>
      </right>
      <top/>
      <bottom style="thin">
        <color theme="8" tint="-0.24994659260841701"/>
      </bottom>
      <diagonal/>
    </border>
    <border>
      <left style="dotted">
        <color theme="8" tint="0.39994506668294322"/>
      </left>
      <right style="dotted">
        <color theme="8" tint="0.39994506668294322"/>
      </right>
      <top style="thin">
        <color theme="8" tint="-0.24994659260841701"/>
      </top>
      <bottom style="medium">
        <color theme="8" tint="-0.24994659260841701"/>
      </bottom>
      <diagonal/>
    </border>
    <border>
      <left style="dotted">
        <color theme="8" tint="0.39994506668294322"/>
      </left>
      <right style="dotted">
        <color theme="8" tint="0.39994506668294322"/>
      </right>
      <top/>
      <bottom/>
      <diagonal/>
    </border>
    <border>
      <left style="dotted">
        <color theme="8" tint="0.39994506668294322"/>
      </left>
      <right style="dotted">
        <color theme="8" tint="0.39994506668294322"/>
      </right>
      <top/>
      <bottom style="thin">
        <color theme="8"/>
      </bottom>
      <diagonal/>
    </border>
    <border>
      <left style="dotted">
        <color theme="8" tint="0.39994506668294322"/>
      </left>
      <right style="dotted">
        <color theme="8" tint="0.39994506668294322"/>
      </right>
      <top style="thin">
        <color theme="8"/>
      </top>
      <bottom style="medium">
        <color theme="8" tint="-0.24994659260841701"/>
      </bottom>
      <diagonal/>
    </border>
    <border>
      <left/>
      <right/>
      <top style="thin">
        <color theme="8"/>
      </top>
      <bottom style="medium">
        <color theme="8" tint="-0.24994659260841701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/>
      </top>
      <bottom style="thin">
        <color theme="8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 style="thin">
        <color theme="8"/>
      </top>
      <bottom style="thin">
        <color theme="8" tint="-0.24994659260841701"/>
      </bottom>
      <diagonal/>
    </border>
    <border>
      <left/>
      <right/>
      <top style="thin">
        <color theme="8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 style="thin">
        <color theme="8"/>
      </top>
      <bottom/>
      <diagonal/>
    </border>
    <border>
      <left style="dotted">
        <color theme="8" tint="0.39994506668294322"/>
      </left>
      <right style="dotted">
        <color theme="8" tint="0.39994506668294322"/>
      </right>
      <top style="thin">
        <color theme="8"/>
      </top>
      <bottom/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theme="8" tint="0.39994506668294322"/>
      </left>
      <right style="dotted">
        <color theme="8" tint="0.39994506668294322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 style="dotted">
        <color theme="8" tint="0.39994506668294322"/>
      </left>
      <right style="dotted">
        <color theme="8" tint="0.39994506668294322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double">
        <color theme="8" tint="-0.499984740745262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uble">
        <color theme="8" tint="-0.499984740745262"/>
      </left>
      <right style="medium">
        <color theme="8" tint="-0.24994659260841701"/>
      </right>
      <top style="thin">
        <color theme="8"/>
      </top>
      <bottom style="thin">
        <color theme="8"/>
      </bottom>
      <diagonal/>
    </border>
    <border>
      <left style="double">
        <color theme="8" tint="-0.499984740745262"/>
      </left>
      <right style="medium">
        <color theme="8" tint="-0.24994659260841701"/>
      </right>
      <top/>
      <bottom/>
      <diagonal/>
    </border>
    <border>
      <left style="double">
        <color theme="8" tint="-0.499984740745262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double">
        <color theme="8" tint="-0.499984740745262"/>
      </left>
      <right style="medium">
        <color theme="8" tint="-0.24994659260841701"/>
      </right>
      <top style="hair">
        <color auto="1"/>
      </top>
      <bottom style="hair">
        <color auto="1"/>
      </bottom>
      <diagonal/>
    </border>
    <border>
      <left style="double">
        <color theme="8" tint="-0.499984740745262"/>
      </left>
      <right style="medium">
        <color theme="8" tint="-0.24994659260841701"/>
      </right>
      <top/>
      <bottom style="hair">
        <color auto="1"/>
      </bottom>
      <diagonal/>
    </border>
    <border>
      <left style="double">
        <color theme="8" tint="-0.499984740745262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double">
        <color theme="0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 style="thin">
        <color theme="8" tint="-0.24994659260841701"/>
      </bottom>
      <diagonal/>
    </border>
    <border>
      <left style="double">
        <color theme="8" tint="-0.499984740745262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double">
        <color theme="8" tint="-0.499984740745262"/>
      </left>
      <right style="medium">
        <color theme="8" tint="-0.24994659260841701"/>
      </right>
      <top style="thin">
        <color theme="8"/>
      </top>
      <bottom style="medium">
        <color theme="8" tint="-0.24994659260841701"/>
      </bottom>
      <diagonal/>
    </border>
    <border>
      <left style="double">
        <color theme="8" tint="-0.499984740745262"/>
      </left>
      <right style="medium">
        <color theme="8" tint="-0.24994659260841701"/>
      </right>
      <top/>
      <bottom style="thin">
        <color theme="8"/>
      </bottom>
      <diagonal/>
    </border>
    <border>
      <left style="double">
        <color theme="8" tint="-0.499984740745262"/>
      </left>
      <right style="medium">
        <color theme="8" tint="-0.24994659260841701"/>
      </right>
      <top style="medium">
        <color theme="8" tint="-0.24994659260841701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medium">
        <color theme="8" tint="-0.24994659260841701"/>
      </top>
      <bottom style="thin">
        <color theme="8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/>
      </bottom>
      <diagonal/>
    </border>
    <border>
      <left style="thin">
        <color auto="1"/>
      </left>
      <right/>
      <top/>
      <bottom style="medium">
        <color theme="8" tint="-0.24994659260841701"/>
      </bottom>
      <diagonal/>
    </border>
    <border>
      <left/>
      <right style="thin">
        <color auto="1"/>
      </right>
      <top style="thin">
        <color theme="8"/>
      </top>
      <bottom/>
      <diagonal/>
    </border>
    <border>
      <left style="thin">
        <color auto="1"/>
      </left>
      <right/>
      <top style="thin">
        <color theme="8"/>
      </top>
      <bottom/>
      <diagonal/>
    </border>
    <border>
      <left/>
      <right style="thin">
        <color auto="1"/>
      </right>
      <top/>
      <bottom style="thin">
        <color theme="8"/>
      </bottom>
      <diagonal/>
    </border>
    <border>
      <left style="thin">
        <color auto="1"/>
      </left>
      <right/>
      <top/>
      <bottom style="thin">
        <color theme="8"/>
      </bottom>
      <diagonal/>
    </border>
    <border>
      <left/>
      <right style="thin">
        <color auto="1"/>
      </right>
      <top style="thin">
        <color theme="8"/>
      </top>
      <bottom style="thin">
        <color theme="8"/>
      </bottom>
      <diagonal/>
    </border>
    <border>
      <left style="thin">
        <color auto="1"/>
      </left>
      <right/>
      <top style="thin">
        <color theme="8"/>
      </top>
      <bottom style="thin">
        <color theme="8"/>
      </bottom>
      <diagonal/>
    </border>
    <border>
      <left style="dotted">
        <color theme="8"/>
      </left>
      <right style="thin">
        <color auto="1"/>
      </right>
      <top/>
      <bottom/>
      <diagonal/>
    </border>
    <border>
      <left style="dotted">
        <color theme="8"/>
      </left>
      <right style="thin">
        <color auto="1"/>
      </right>
      <top style="thin">
        <color theme="8"/>
      </top>
      <bottom/>
      <diagonal/>
    </border>
    <border>
      <left style="dotted">
        <color theme="8"/>
      </left>
      <right style="thin">
        <color auto="1"/>
      </right>
      <top/>
      <bottom style="thin">
        <color theme="8"/>
      </bottom>
      <diagonal/>
    </border>
    <border>
      <left style="dotted">
        <color theme="8"/>
      </left>
      <right style="thin">
        <color auto="1"/>
      </right>
      <top style="thin">
        <color theme="8"/>
      </top>
      <bottom style="thin">
        <color theme="8"/>
      </bottom>
      <diagonal/>
    </border>
    <border>
      <left style="dotted">
        <color theme="8"/>
      </left>
      <right style="thin">
        <color auto="1"/>
      </right>
      <top style="thin">
        <color theme="8"/>
      </top>
      <bottom style="double">
        <color theme="8" tint="-0.24994659260841701"/>
      </bottom>
      <diagonal/>
    </border>
    <border>
      <left style="thin">
        <color theme="8"/>
      </left>
      <right/>
      <top style="dotted">
        <color theme="8"/>
      </top>
      <bottom style="dotted">
        <color theme="8"/>
      </bottom>
      <diagonal/>
    </border>
    <border>
      <left/>
      <right style="thin">
        <color auto="1"/>
      </right>
      <top style="dotted">
        <color theme="8"/>
      </top>
      <bottom style="dotted">
        <color theme="8"/>
      </bottom>
      <diagonal/>
    </border>
    <border>
      <left style="thin">
        <color auto="1"/>
      </left>
      <right/>
      <top style="dotted">
        <color theme="8"/>
      </top>
      <bottom style="dotted">
        <color theme="8"/>
      </bottom>
      <diagonal/>
    </border>
    <border>
      <left style="dotted">
        <color theme="8"/>
      </left>
      <right style="thin">
        <color auto="1"/>
      </right>
      <top style="dotted">
        <color theme="8"/>
      </top>
      <bottom style="dotted">
        <color theme="8"/>
      </bottom>
      <diagonal/>
    </border>
    <border>
      <left style="thin">
        <color auto="1"/>
      </left>
      <right/>
      <top style="dotted">
        <color theme="8"/>
      </top>
      <bottom style="medium">
        <color theme="8" tint="-0.24994659260841701"/>
      </bottom>
      <diagonal/>
    </border>
    <border>
      <left style="dotted">
        <color theme="8"/>
      </left>
      <right style="thin">
        <color auto="1"/>
      </right>
      <top style="dotted">
        <color theme="8"/>
      </top>
      <bottom style="medium">
        <color theme="8" tint="-0.24994659260841701"/>
      </bottom>
      <diagonal/>
    </border>
    <border>
      <left style="thin">
        <color auto="1"/>
      </left>
      <right/>
      <top style="medium">
        <color theme="8" tint="-0.24994659260841701"/>
      </top>
      <bottom/>
      <diagonal/>
    </border>
    <border>
      <left/>
      <right style="thin">
        <color auto="1"/>
      </right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thin">
        <color theme="8"/>
      </top>
      <bottom/>
      <diagonal/>
    </border>
    <border>
      <left/>
      <right style="medium">
        <color theme="8" tint="-0.24994659260841701"/>
      </right>
      <top style="thin">
        <color theme="8"/>
      </top>
      <bottom/>
      <diagonal/>
    </border>
    <border>
      <left style="medium">
        <color theme="8" tint="-0.24994659260841701"/>
      </left>
      <right/>
      <top/>
      <bottom style="thin">
        <color theme="8"/>
      </bottom>
      <diagonal/>
    </border>
    <border>
      <left/>
      <right style="medium">
        <color theme="8" tint="-0.24994659260841701"/>
      </right>
      <top/>
      <bottom style="thin">
        <color theme="8"/>
      </bottom>
      <diagonal/>
    </border>
    <border>
      <left style="medium">
        <color theme="8" tint="-0.24994659260841701"/>
      </left>
      <right style="thin">
        <color theme="8"/>
      </right>
      <top style="thin">
        <color theme="8"/>
      </top>
      <bottom/>
      <diagonal/>
    </border>
    <border>
      <left style="medium">
        <color theme="8" tint="-0.24994659260841701"/>
      </left>
      <right style="thin">
        <color theme="8"/>
      </right>
      <top/>
      <bottom/>
      <diagonal/>
    </border>
    <border>
      <left/>
      <right style="medium">
        <color theme="8" tint="-0.24994659260841701"/>
      </right>
      <top style="dotted">
        <color theme="8"/>
      </top>
      <bottom style="dotted">
        <color theme="8"/>
      </bottom>
      <diagonal/>
    </border>
    <border>
      <left/>
      <right style="medium">
        <color theme="8" tint="-0.24994659260841701"/>
      </right>
      <top style="thin">
        <color theme="8"/>
      </top>
      <bottom style="thin">
        <color theme="8"/>
      </bottom>
      <diagonal/>
    </border>
    <border>
      <left style="medium">
        <color theme="8" tint="-0.24994659260841701"/>
      </left>
      <right/>
      <top style="thin">
        <color theme="8"/>
      </top>
      <bottom style="thin">
        <color theme="8"/>
      </bottom>
      <diagonal/>
    </border>
    <border>
      <left style="medium">
        <color theme="8" tint="-0.24994659260841701"/>
      </left>
      <right/>
      <top style="double">
        <color theme="8" tint="-0.24994659260841701"/>
      </top>
      <bottom style="medium">
        <color theme="8" tint="-0.24994659260841701"/>
      </bottom>
      <diagonal/>
    </border>
    <border>
      <left/>
      <right/>
      <top style="double">
        <color theme="8" tint="-0.24994659260841701"/>
      </top>
      <bottom style="medium">
        <color theme="8" tint="-0.24994659260841701"/>
      </bottom>
      <diagonal/>
    </border>
    <border>
      <left/>
      <right style="thin">
        <color auto="1"/>
      </right>
      <top style="double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/>
      <top style="double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double">
        <color theme="8" tint="-0.24994659260841701"/>
      </top>
      <bottom style="medium">
        <color theme="8" tint="-0.24994659260841701"/>
      </bottom>
      <diagonal/>
    </border>
    <border diagonalDown="1">
      <left style="medium">
        <color theme="8" tint="-0.24994659260841701"/>
      </left>
      <right/>
      <top style="medium">
        <color theme="8" tint="-0.24994659260841701"/>
      </top>
      <bottom/>
      <diagonal style="thin">
        <color theme="8" tint="-0.24994659260841701"/>
      </diagonal>
    </border>
    <border diagonalDown="1">
      <left/>
      <right/>
      <top style="medium">
        <color theme="8" tint="-0.24994659260841701"/>
      </top>
      <bottom/>
      <diagonal style="thin">
        <color theme="8" tint="-0.24994659260841701"/>
      </diagonal>
    </border>
    <border diagonalDown="1">
      <left/>
      <right style="thin">
        <color auto="1"/>
      </right>
      <top style="medium">
        <color theme="8" tint="-0.24994659260841701"/>
      </top>
      <bottom/>
      <diagonal style="thin">
        <color theme="8" tint="-0.24994659260841701"/>
      </diagonal>
    </border>
    <border diagonalDown="1">
      <left style="medium">
        <color theme="8" tint="-0.24994659260841701"/>
      </left>
      <right/>
      <top/>
      <bottom style="medium">
        <color theme="8" tint="-0.24994659260841701"/>
      </bottom>
      <diagonal style="thin">
        <color theme="8" tint="-0.24994659260841701"/>
      </diagonal>
    </border>
    <border diagonalDown="1">
      <left/>
      <right/>
      <top/>
      <bottom style="medium">
        <color theme="8" tint="-0.24994659260841701"/>
      </bottom>
      <diagonal style="thin">
        <color theme="8" tint="-0.24994659260841701"/>
      </diagonal>
    </border>
    <border diagonalDown="1">
      <left/>
      <right style="thin">
        <color auto="1"/>
      </right>
      <top/>
      <bottom style="medium">
        <color theme="8" tint="-0.24994659260841701"/>
      </bottom>
      <diagonal style="thin">
        <color theme="8" tint="-0.24994659260841701"/>
      </diagonal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theme="8"/>
      </bottom>
      <diagonal/>
    </border>
    <border>
      <left/>
      <right/>
      <top style="hair">
        <color auto="1"/>
      </top>
      <bottom style="thin">
        <color theme="8"/>
      </bottom>
      <diagonal/>
    </border>
    <border>
      <left style="dotted">
        <color theme="8" tint="0.39994506668294322"/>
      </left>
      <right style="dotted">
        <color theme="8" tint="0.39994506668294322"/>
      </right>
      <top style="medium">
        <color theme="8" tint="-0.24994659260841701"/>
      </top>
      <bottom/>
      <diagonal/>
    </border>
    <border>
      <left style="dotted">
        <color theme="8" tint="0.39994506668294322"/>
      </left>
      <right style="dotted">
        <color theme="8" tint="0.39994506668294322"/>
      </right>
      <top style="thin">
        <color theme="8"/>
      </top>
      <bottom style="thin">
        <color rgb="FF358DA5"/>
      </bottom>
      <diagonal/>
    </border>
    <border>
      <left/>
      <right/>
      <top style="thin">
        <color theme="8"/>
      </top>
      <bottom style="thin">
        <color rgb="FF358DA5"/>
      </bottom>
      <diagonal/>
    </border>
    <border>
      <left style="thin">
        <color theme="8" tint="-0.24994659260841701"/>
      </left>
      <right/>
      <top style="thin">
        <color theme="8"/>
      </top>
      <bottom style="thin">
        <color rgb="FF358DA5"/>
      </bottom>
      <diagonal/>
    </border>
    <border>
      <left/>
      <right style="dotted">
        <color theme="8" tint="0.39994506668294322"/>
      </right>
      <top style="thin">
        <color theme="8"/>
      </top>
      <bottom style="thin">
        <color rgb="FF358DA5"/>
      </bottom>
      <diagonal/>
    </border>
    <border>
      <left style="dotted">
        <color theme="8" tint="0.39994506668294322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rgb="FF358DA5"/>
      </top>
      <bottom style="thin">
        <color rgb="FF358DA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>
      <alignment vertical="center"/>
    </xf>
    <xf numFmtId="176" fontId="4" fillId="0" borderId="0" applyFont="0" applyFill="0" applyBorder="0" applyAlignment="0" applyProtection="0">
      <alignment horizontal="right"/>
    </xf>
    <xf numFmtId="177" fontId="5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8" fontId="4" fillId="0" borderId="0" applyNumberFormat="0" applyFill="0" applyBorder="0" applyProtection="0">
      <alignment horizontal="righ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79" fontId="8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0" fillId="0" borderId="3">
      <alignment horizontal="center"/>
    </xf>
    <xf numFmtId="3" fontId="9" fillId="0" borderId="0" applyFont="0" applyFill="0" applyBorder="0" applyAlignment="0" applyProtection="0"/>
    <xf numFmtId="0" fontId="9" fillId="2" borderId="0" applyNumberFormat="0" applyFont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38" fontId="2" fillId="0" borderId="0" xfId="24">
      <alignment vertical="center"/>
    </xf>
    <xf numFmtId="0" fontId="19" fillId="3" borderId="30" xfId="24" applyNumberFormat="1" applyFont="1" applyFill="1" applyBorder="1" applyAlignment="1">
      <alignment vertical="center" shrinkToFit="1"/>
    </xf>
    <xf numFmtId="0" fontId="19" fillId="3" borderId="31" xfId="24" applyNumberFormat="1" applyFont="1" applyFill="1" applyBorder="1" applyAlignment="1">
      <alignment vertical="center" shrinkToFit="1"/>
    </xf>
    <xf numFmtId="38" fontId="19" fillId="3" borderId="42" xfId="24" applyFont="1" applyFill="1" applyBorder="1" applyAlignment="1">
      <alignment horizontal="distributed" vertical="center" shrinkToFit="1"/>
    </xf>
    <xf numFmtId="38" fontId="19" fillId="3" borderId="0" xfId="24" applyFont="1" applyFill="1" applyBorder="1" applyAlignment="1">
      <alignment horizontal="distributed" vertical="center" shrinkToFit="1"/>
    </xf>
    <xf numFmtId="38" fontId="19" fillId="3" borderId="47" xfId="24" applyFont="1" applyFill="1" applyBorder="1" applyAlignment="1">
      <alignment vertical="center" shrinkToFit="1"/>
    </xf>
    <xf numFmtId="38" fontId="19" fillId="3" borderId="41" xfId="24" applyFont="1" applyFill="1" applyBorder="1" applyAlignment="1">
      <alignment horizontal="distributed" vertical="center" indent="1" shrinkToFit="1"/>
    </xf>
    <xf numFmtId="38" fontId="19" fillId="3" borderId="6" xfId="24" applyFont="1" applyFill="1" applyBorder="1" applyAlignment="1">
      <alignment horizontal="distributed" vertical="center" indent="1" shrinkToFit="1"/>
    </xf>
    <xf numFmtId="38" fontId="19" fillId="3" borderId="6" xfId="24" applyFont="1" applyFill="1" applyBorder="1" applyAlignment="1">
      <alignment vertical="center" shrinkToFit="1"/>
    </xf>
    <xf numFmtId="38" fontId="19" fillId="3" borderId="47" xfId="24" applyFont="1" applyFill="1" applyBorder="1" applyAlignment="1">
      <alignment horizontal="distributed" vertical="center" indent="1" shrinkToFit="1"/>
    </xf>
    <xf numFmtId="38" fontId="19" fillId="3" borderId="50" xfId="24" applyFont="1" applyFill="1" applyBorder="1" applyAlignment="1">
      <alignment vertical="center" shrinkToFit="1"/>
    </xf>
    <xf numFmtId="38" fontId="19" fillId="3" borderId="51" xfId="24" applyFont="1" applyFill="1" applyBorder="1" applyAlignment="1">
      <alignment vertical="center" shrinkToFit="1"/>
    </xf>
    <xf numFmtId="38" fontId="19" fillId="3" borderId="53" xfId="24" applyFont="1" applyFill="1" applyBorder="1" applyAlignment="1">
      <alignment vertical="center" shrinkToFit="1"/>
    </xf>
    <xf numFmtId="38" fontId="19" fillId="3" borderId="31" xfId="24" applyFont="1" applyFill="1" applyBorder="1" applyAlignment="1">
      <alignment vertical="center" shrinkToFit="1"/>
    </xf>
    <xf numFmtId="38" fontId="19" fillId="3" borderId="31" xfId="24" applyFont="1" applyFill="1" applyBorder="1" applyAlignment="1">
      <alignment horizontal="distributed" vertical="center" indent="1" shrinkToFit="1"/>
    </xf>
    <xf numFmtId="38" fontId="19" fillId="3" borderId="53" xfId="24" applyFont="1" applyFill="1" applyBorder="1" applyAlignment="1">
      <alignment horizontal="distributed" vertical="center" indent="1" shrinkToFit="1"/>
    </xf>
    <xf numFmtId="38" fontId="15" fillId="0" borderId="97" xfId="24" applyFont="1" applyBorder="1">
      <alignment vertical="center"/>
    </xf>
    <xf numFmtId="38" fontId="15" fillId="0" borderId="98" xfId="24" applyFont="1" applyBorder="1">
      <alignment vertical="center"/>
    </xf>
    <xf numFmtId="38" fontId="15" fillId="0" borderId="104" xfId="24" applyFont="1" applyBorder="1" applyAlignment="1">
      <alignment horizontal="center" vertical="center"/>
    </xf>
    <xf numFmtId="38" fontId="17" fillId="0" borderId="4" xfId="25" applyFont="1" applyBorder="1" applyProtection="1">
      <alignment vertical="center"/>
      <protection locked="0"/>
    </xf>
    <xf numFmtId="180" fontId="17" fillId="5" borderId="77" xfId="24" applyNumberFormat="1" applyFont="1" applyFill="1" applyBorder="1" applyProtection="1">
      <alignment vertical="center"/>
      <protection locked="0"/>
    </xf>
    <xf numFmtId="180" fontId="18" fillId="5" borderId="74" xfId="25" applyNumberFormat="1" applyFont="1" applyFill="1" applyBorder="1" applyProtection="1">
      <alignment vertical="center"/>
      <protection locked="0"/>
    </xf>
    <xf numFmtId="38" fontId="17" fillId="0" borderId="76" xfId="25" applyFont="1" applyBorder="1" applyProtection="1">
      <alignment vertical="center"/>
      <protection locked="0"/>
    </xf>
    <xf numFmtId="180" fontId="17" fillId="5" borderId="105" xfId="25" applyNumberFormat="1" applyFont="1" applyFill="1" applyBorder="1" applyProtection="1">
      <alignment vertical="center"/>
      <protection locked="0"/>
    </xf>
    <xf numFmtId="0" fontId="0" fillId="0" borderId="14" xfId="0" applyBorder="1">
      <alignment vertical="center"/>
    </xf>
    <xf numFmtId="0" fontId="13" fillId="0" borderId="0" xfId="0" applyFont="1">
      <alignment vertical="center"/>
    </xf>
    <xf numFmtId="38" fontId="2" fillId="0" borderId="0" xfId="24" applyProtection="1">
      <alignment vertical="center"/>
    </xf>
    <xf numFmtId="38" fontId="15" fillId="0" borderId="0" xfId="24" applyFont="1" applyAlignment="1" applyProtection="1">
      <alignment horizontal="right" vertical="center"/>
    </xf>
    <xf numFmtId="38" fontId="11" fillId="0" borderId="0" xfId="24" applyFont="1" applyProtection="1">
      <alignment vertical="center"/>
    </xf>
    <xf numFmtId="38" fontId="2" fillId="0" borderId="0" xfId="24" applyAlignment="1" applyProtection="1">
      <alignment horizontal="right" vertical="center"/>
    </xf>
    <xf numFmtId="38" fontId="16" fillId="3" borderId="86" xfId="24" applyFont="1" applyFill="1" applyBorder="1" applyAlignment="1" applyProtection="1">
      <alignment horizontal="center" vertical="center"/>
    </xf>
    <xf numFmtId="38" fontId="16" fillId="3" borderId="87" xfId="24" applyFont="1" applyFill="1" applyBorder="1" applyAlignment="1" applyProtection="1">
      <alignment vertical="center" shrinkToFit="1"/>
    </xf>
    <xf numFmtId="38" fontId="17" fillId="5" borderId="104" xfId="24" applyFont="1" applyFill="1" applyBorder="1" applyAlignment="1" applyProtection="1">
      <alignment horizontal="center" vertical="center"/>
    </xf>
    <xf numFmtId="180" fontId="17" fillId="5" borderId="77" xfId="24" applyNumberFormat="1" applyFont="1" applyFill="1" applyBorder="1" applyProtection="1">
      <alignment vertical="center"/>
    </xf>
    <xf numFmtId="180" fontId="17" fillId="4" borderId="77" xfId="24" applyNumberFormat="1" applyFont="1" applyFill="1" applyBorder="1" applyProtection="1">
      <alignment vertical="center"/>
    </xf>
    <xf numFmtId="180" fontId="17" fillId="4" borderId="78" xfId="24" applyNumberFormat="1" applyFont="1" applyFill="1" applyBorder="1" applyProtection="1">
      <alignment vertical="center"/>
    </xf>
    <xf numFmtId="180" fontId="17" fillId="5" borderId="79" xfId="24" applyNumberFormat="1" applyFont="1" applyFill="1" applyBorder="1" applyAlignment="1" applyProtection="1">
      <alignment horizontal="center" vertical="center"/>
    </xf>
    <xf numFmtId="180" fontId="17" fillId="4" borderId="85" xfId="24" applyNumberFormat="1" applyFont="1" applyFill="1" applyBorder="1" applyProtection="1">
      <alignment vertical="center"/>
    </xf>
    <xf numFmtId="180" fontId="17" fillId="4" borderId="80" xfId="24" applyNumberFormat="1" applyFont="1" applyFill="1" applyBorder="1" applyProtection="1">
      <alignment vertical="center"/>
    </xf>
    <xf numFmtId="180" fontId="17" fillId="4" borderId="81" xfId="24" applyNumberFormat="1" applyFont="1" applyFill="1" applyBorder="1" applyProtection="1">
      <alignment vertical="center"/>
    </xf>
    <xf numFmtId="38" fontId="17" fillId="4" borderId="4" xfId="25" applyFont="1" applyFill="1" applyBorder="1" applyProtection="1">
      <alignment vertical="center"/>
    </xf>
    <xf numFmtId="38" fontId="17" fillId="4" borderId="72" xfId="25" applyFont="1" applyFill="1" applyBorder="1" applyProtection="1">
      <alignment vertical="center"/>
    </xf>
    <xf numFmtId="38" fontId="17" fillId="4" borderId="76" xfId="25" applyFont="1" applyFill="1" applyBorder="1" applyProtection="1">
      <alignment vertical="center"/>
    </xf>
    <xf numFmtId="38" fontId="19" fillId="3" borderId="51" xfId="24" applyFont="1" applyFill="1" applyBorder="1" applyAlignment="1">
      <alignment horizontal="distributed" vertical="center" indent="1" shrinkToFit="1"/>
    </xf>
    <xf numFmtId="38" fontId="19" fillId="3" borderId="0" xfId="24" applyFont="1" applyFill="1" applyBorder="1" applyAlignment="1">
      <alignment horizontal="distributed" vertical="center" indent="1" shrinkToFit="1"/>
    </xf>
    <xf numFmtId="0" fontId="23" fillId="0" borderId="0" xfId="0" applyFont="1">
      <alignment vertical="center"/>
    </xf>
    <xf numFmtId="0" fontId="23" fillId="0" borderId="14" xfId="0" applyFont="1" applyBorder="1">
      <alignment vertical="center"/>
    </xf>
    <xf numFmtId="0" fontId="24" fillId="0" borderId="0" xfId="0" applyFont="1">
      <alignment vertical="center"/>
    </xf>
    <xf numFmtId="38" fontId="19" fillId="0" borderId="0" xfId="24" applyFont="1" applyFill="1" applyAlignment="1" applyProtection="1">
      <alignment vertical="center"/>
    </xf>
    <xf numFmtId="38" fontId="25" fillId="0" borderId="0" xfId="24" applyFont="1" applyFill="1" applyAlignment="1" applyProtection="1">
      <alignment vertical="center"/>
    </xf>
    <xf numFmtId="38" fontId="19" fillId="0" borderId="0" xfId="24" applyFont="1" applyFill="1" applyBorder="1" applyAlignment="1" applyProtection="1">
      <alignment horizontal="center" vertical="center"/>
    </xf>
    <xf numFmtId="38" fontId="19" fillId="0" borderId="0" xfId="24" applyFont="1" applyFill="1" applyAlignment="1" applyProtection="1">
      <alignment horizontal="right" vertical="center"/>
    </xf>
    <xf numFmtId="38" fontId="26" fillId="6" borderId="61" xfId="24" applyFont="1" applyFill="1" applyBorder="1" applyAlignment="1" applyProtection="1">
      <alignment horizontal="center" vertical="center"/>
    </xf>
    <xf numFmtId="38" fontId="19" fillId="3" borderId="55" xfId="24" applyFont="1" applyFill="1" applyBorder="1" applyAlignment="1">
      <alignment vertical="center"/>
    </xf>
    <xf numFmtId="38" fontId="19" fillId="0" borderId="20" xfId="24" applyFont="1" applyFill="1" applyBorder="1" applyAlignment="1" applyProtection="1">
      <alignment vertical="center"/>
      <protection locked="0"/>
    </xf>
    <xf numFmtId="38" fontId="19" fillId="3" borderId="56" xfId="24" applyFont="1" applyFill="1" applyBorder="1" applyAlignment="1">
      <alignment vertical="center"/>
    </xf>
    <xf numFmtId="38" fontId="19" fillId="3" borderId="17" xfId="24" applyFont="1" applyFill="1" applyBorder="1" applyAlignment="1">
      <alignment vertical="center"/>
    </xf>
    <xf numFmtId="38" fontId="19" fillId="3" borderId="21" xfId="24" applyFont="1" applyFill="1" applyBorder="1" applyAlignment="1">
      <alignment vertical="center"/>
    </xf>
    <xf numFmtId="38" fontId="19" fillId="3" borderId="57" xfId="24" applyFont="1" applyFill="1" applyBorder="1" applyAlignment="1">
      <alignment vertical="center"/>
    </xf>
    <xf numFmtId="38" fontId="19" fillId="3" borderId="63" xfId="24" applyFont="1" applyFill="1" applyBorder="1" applyAlignment="1">
      <alignment vertical="center"/>
    </xf>
    <xf numFmtId="38" fontId="19" fillId="0" borderId="19" xfId="24" applyFont="1" applyFill="1" applyBorder="1" applyAlignment="1" applyProtection="1">
      <alignment vertical="center"/>
      <protection locked="0"/>
    </xf>
    <xf numFmtId="38" fontId="19" fillId="0" borderId="18" xfId="24" applyFont="1" applyFill="1" applyBorder="1" applyAlignment="1" applyProtection="1">
      <alignment vertical="center"/>
      <protection locked="0"/>
    </xf>
    <xf numFmtId="38" fontId="19" fillId="3" borderId="36" xfId="24" applyFont="1" applyFill="1" applyBorder="1" applyAlignment="1">
      <alignment vertical="center"/>
    </xf>
    <xf numFmtId="38" fontId="19" fillId="3" borderId="37" xfId="24" applyFont="1" applyFill="1" applyBorder="1" applyAlignment="1">
      <alignment vertical="center"/>
    </xf>
    <xf numFmtId="38" fontId="19" fillId="3" borderId="22" xfId="24" applyFont="1" applyFill="1" applyBorder="1" applyAlignment="1">
      <alignment vertical="center"/>
    </xf>
    <xf numFmtId="38" fontId="19" fillId="3" borderId="0" xfId="24" applyFont="1" applyFill="1" applyBorder="1" applyAlignment="1">
      <alignment vertical="center"/>
    </xf>
    <xf numFmtId="38" fontId="19" fillId="3" borderId="38" xfId="24" applyFont="1" applyFill="1" applyBorder="1" applyAlignment="1">
      <alignment vertical="center"/>
    </xf>
    <xf numFmtId="38" fontId="19" fillId="3" borderId="40" xfId="24" applyFont="1" applyFill="1" applyBorder="1" applyAlignment="1">
      <alignment vertical="center"/>
    </xf>
    <xf numFmtId="38" fontId="19" fillId="3" borderId="54" xfId="24" applyFont="1" applyFill="1" applyBorder="1" applyAlignment="1">
      <alignment vertical="center"/>
    </xf>
    <xf numFmtId="38" fontId="19" fillId="3" borderId="25" xfId="24" applyFont="1" applyFill="1" applyBorder="1" applyAlignment="1">
      <alignment vertical="center"/>
    </xf>
    <xf numFmtId="38" fontId="19" fillId="3" borderId="24" xfId="24" applyFont="1" applyFill="1" applyBorder="1" applyAlignment="1">
      <alignment vertical="center"/>
    </xf>
    <xf numFmtId="38" fontId="19" fillId="3" borderId="49" xfId="24" applyFont="1" applyFill="1" applyBorder="1" applyAlignment="1">
      <alignment vertical="center"/>
    </xf>
    <xf numFmtId="38" fontId="19" fillId="3" borderId="45" xfId="24" applyFont="1" applyFill="1" applyBorder="1" applyAlignment="1">
      <alignment vertical="center"/>
    </xf>
    <xf numFmtId="38" fontId="19" fillId="3" borderId="60" xfId="24" applyFont="1" applyFill="1" applyBorder="1" applyAlignment="1">
      <alignment vertical="center"/>
    </xf>
    <xf numFmtId="38" fontId="19" fillId="0" borderId="26" xfId="24" applyFont="1" applyFill="1" applyBorder="1" applyAlignment="1" applyProtection="1">
      <alignment vertical="center"/>
      <protection locked="0"/>
    </xf>
    <xf numFmtId="38" fontId="19" fillId="0" borderId="23" xfId="24" applyFont="1" applyFill="1" applyBorder="1" applyAlignment="1" applyProtection="1">
      <alignment vertical="center"/>
      <protection locked="0"/>
    </xf>
    <xf numFmtId="38" fontId="19" fillId="3" borderId="59" xfId="24" applyFont="1" applyFill="1" applyBorder="1" applyAlignment="1">
      <alignment vertical="center"/>
    </xf>
    <xf numFmtId="38" fontId="19" fillId="3" borderId="58" xfId="24" applyFont="1" applyFill="1" applyBorder="1" applyAlignment="1">
      <alignment vertical="center"/>
    </xf>
    <xf numFmtId="38" fontId="19" fillId="3" borderId="64" xfId="24" applyFont="1" applyFill="1" applyBorder="1" applyAlignment="1">
      <alignment vertical="center"/>
    </xf>
    <xf numFmtId="38" fontId="19" fillId="3" borderId="65" xfId="24" applyFont="1" applyFill="1" applyBorder="1" applyAlignment="1">
      <alignment vertical="center"/>
    </xf>
    <xf numFmtId="38" fontId="19" fillId="3" borderId="66" xfId="24" applyFont="1" applyFill="1" applyBorder="1" applyAlignment="1">
      <alignment vertical="center"/>
    </xf>
    <xf numFmtId="38" fontId="19" fillId="0" borderId="0" xfId="24" applyFont="1" applyFill="1" applyAlignment="1">
      <alignment vertical="center"/>
    </xf>
    <xf numFmtId="55" fontId="26" fillId="6" borderId="42" xfId="24" applyNumberFormat="1" applyFont="1" applyFill="1" applyBorder="1" applyAlignment="1" applyProtection="1">
      <alignment horizontal="center" vertical="center"/>
    </xf>
    <xf numFmtId="0" fontId="26" fillId="6" borderId="119" xfId="24" applyNumberFormat="1" applyFont="1" applyFill="1" applyBorder="1" applyAlignment="1" applyProtection="1">
      <alignment horizontal="center" vertical="center"/>
    </xf>
    <xf numFmtId="38" fontId="19" fillId="0" borderId="120" xfId="24" applyFont="1" applyFill="1" applyBorder="1" applyAlignment="1">
      <alignment vertical="center"/>
    </xf>
    <xf numFmtId="38" fontId="19" fillId="0" borderId="121" xfId="24" applyFont="1" applyFill="1" applyBorder="1" applyAlignment="1">
      <alignment vertical="center"/>
    </xf>
    <xf numFmtId="38" fontId="19" fillId="0" borderId="122" xfId="24" applyFont="1" applyFill="1" applyBorder="1" applyAlignment="1">
      <alignment vertical="center"/>
    </xf>
    <xf numFmtId="38" fontId="19" fillId="0" borderId="123" xfId="24" applyFont="1" applyFill="1" applyBorder="1" applyAlignment="1">
      <alignment vertical="center"/>
    </xf>
    <xf numFmtId="38" fontId="19" fillId="0" borderId="124" xfId="24" applyFont="1" applyFill="1" applyBorder="1" applyAlignment="1" applyProtection="1">
      <alignment vertical="center"/>
      <protection locked="0"/>
    </xf>
    <xf numFmtId="38" fontId="19" fillId="0" borderId="125" xfId="24" applyFont="1" applyFill="1" applyBorder="1" applyAlignment="1" applyProtection="1">
      <alignment vertical="center"/>
      <protection locked="0"/>
    </xf>
    <xf numFmtId="38" fontId="19" fillId="0" borderId="22" xfId="24" applyFont="1" applyFill="1" applyBorder="1" applyAlignment="1" applyProtection="1">
      <alignment vertical="center"/>
      <protection locked="0"/>
    </xf>
    <xf numFmtId="0" fontId="23" fillId="0" borderId="126" xfId="0" applyFont="1" applyBorder="1">
      <alignment vertical="center"/>
    </xf>
    <xf numFmtId="38" fontId="23" fillId="0" borderId="126" xfId="27" applyFont="1" applyBorder="1">
      <alignment vertical="center"/>
    </xf>
    <xf numFmtId="38" fontId="23" fillId="7" borderId="126" xfId="27" applyFont="1" applyFill="1" applyBorder="1">
      <alignment vertical="center"/>
    </xf>
    <xf numFmtId="38" fontId="23" fillId="8" borderId="126" xfId="27" applyFont="1" applyFill="1" applyBorder="1">
      <alignment vertical="center"/>
    </xf>
    <xf numFmtId="38" fontId="23" fillId="10" borderId="126" xfId="27" applyFont="1" applyFill="1" applyBorder="1">
      <alignment vertical="center"/>
    </xf>
    <xf numFmtId="38" fontId="17" fillId="0" borderId="84" xfId="25" applyFont="1" applyFill="1" applyBorder="1" applyProtection="1">
      <alignment vertical="center"/>
      <protection locked="0"/>
    </xf>
    <xf numFmtId="0" fontId="23" fillId="0" borderId="12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28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7" borderId="126" xfId="0" applyFont="1" applyFill="1" applyBorder="1" applyAlignment="1">
      <alignment horizontal="center" vertical="center"/>
    </xf>
    <xf numFmtId="0" fontId="29" fillId="0" borderId="12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38" fontId="19" fillId="0" borderId="11" xfId="24" applyFont="1" applyFill="1" applyBorder="1" applyAlignment="1" applyProtection="1">
      <alignment horizontal="distributed" vertical="center" indent="1" shrinkToFit="1"/>
      <protection locked="0"/>
    </xf>
    <xf numFmtId="38" fontId="19" fillId="0" borderId="12" xfId="24" applyFont="1" applyFill="1" applyBorder="1" applyAlignment="1" applyProtection="1">
      <alignment horizontal="distributed" vertical="center" indent="1" shrinkToFit="1"/>
      <protection locked="0"/>
    </xf>
    <xf numFmtId="38" fontId="19" fillId="0" borderId="13" xfId="24" applyFont="1" applyFill="1" applyBorder="1" applyAlignment="1" applyProtection="1">
      <alignment horizontal="distributed" vertical="center" indent="1" shrinkToFit="1"/>
      <protection locked="0"/>
    </xf>
    <xf numFmtId="38" fontId="19" fillId="0" borderId="0" xfId="24" applyFont="1" applyFill="1" applyBorder="1" applyAlignment="1" applyProtection="1">
      <alignment vertical="center"/>
    </xf>
    <xf numFmtId="38" fontId="26" fillId="6" borderId="15" xfId="24" applyFont="1" applyFill="1" applyBorder="1" applyAlignment="1" applyProtection="1">
      <alignment horizontal="center" vertical="center"/>
    </xf>
    <xf numFmtId="38" fontId="26" fillId="6" borderId="16" xfId="24" applyFont="1" applyFill="1" applyBorder="1" applyAlignment="1" applyProtection="1">
      <alignment horizontal="center" vertical="center"/>
    </xf>
    <xf numFmtId="38" fontId="26" fillId="6" borderId="62" xfId="24" applyFont="1" applyFill="1" applyBorder="1" applyAlignment="1" applyProtection="1">
      <alignment horizontal="center" vertical="center"/>
    </xf>
    <xf numFmtId="38" fontId="19" fillId="3" borderId="35" xfId="24" applyFont="1" applyFill="1" applyBorder="1" applyAlignment="1">
      <alignment horizontal="distributed" vertical="center" indent="2" shrinkToFit="1"/>
    </xf>
    <xf numFmtId="38" fontId="19" fillId="3" borderId="17" xfId="24" applyFont="1" applyFill="1" applyBorder="1" applyAlignment="1">
      <alignment horizontal="distributed" vertical="center" indent="2" shrinkToFit="1"/>
    </xf>
    <xf numFmtId="38" fontId="19" fillId="3" borderId="29" xfId="24" applyFont="1" applyFill="1" applyBorder="1" applyAlignment="1">
      <alignment horizontal="distributed" vertical="center" indent="2" shrinkToFit="1"/>
    </xf>
    <xf numFmtId="0" fontId="19" fillId="0" borderId="32" xfId="24" applyNumberFormat="1" applyFont="1" applyFill="1" applyBorder="1" applyAlignment="1" applyProtection="1">
      <alignment horizontal="left" vertical="top" shrinkToFit="1"/>
      <protection locked="0"/>
    </xf>
    <xf numFmtId="0" fontId="19" fillId="0" borderId="33" xfId="24" applyNumberFormat="1" applyFont="1" applyFill="1" applyBorder="1" applyAlignment="1" applyProtection="1">
      <alignment horizontal="left" vertical="top" shrinkToFit="1"/>
      <protection locked="0"/>
    </xf>
    <xf numFmtId="0" fontId="19" fillId="0" borderId="34" xfId="24" applyNumberFormat="1" applyFont="1" applyFill="1" applyBorder="1" applyAlignment="1" applyProtection="1">
      <alignment horizontal="left" vertical="top" shrinkToFit="1"/>
      <protection locked="0"/>
    </xf>
    <xf numFmtId="0" fontId="22" fillId="0" borderId="117" xfId="0" applyFont="1" applyBorder="1">
      <alignment vertical="center"/>
    </xf>
    <xf numFmtId="0" fontId="22" fillId="0" borderId="118" xfId="0" applyFont="1" applyBorder="1">
      <alignment vertical="center"/>
    </xf>
    <xf numFmtId="0" fontId="22" fillId="0" borderId="115" xfId="0" applyFont="1" applyBorder="1">
      <alignment vertical="center"/>
    </xf>
    <xf numFmtId="0" fontId="22" fillId="0" borderId="116" xfId="0" applyFont="1" applyBorder="1">
      <alignment vertical="center"/>
    </xf>
    <xf numFmtId="0" fontId="22" fillId="0" borderId="113" xfId="0" applyFont="1" applyBorder="1">
      <alignment vertical="center"/>
    </xf>
    <xf numFmtId="0" fontId="22" fillId="0" borderId="114" xfId="0" applyFont="1" applyBorder="1">
      <alignment vertical="center"/>
    </xf>
    <xf numFmtId="38" fontId="19" fillId="0" borderId="44" xfId="24" applyFont="1" applyFill="1" applyBorder="1" applyAlignment="1">
      <alignment horizontal="distributed" vertical="center" indent="1" shrinkToFit="1"/>
    </xf>
    <xf numFmtId="38" fontId="19" fillId="0" borderId="27" xfId="24" applyFont="1" applyFill="1" applyBorder="1" applyAlignment="1">
      <alignment horizontal="distributed" vertical="center" indent="1" shrinkToFit="1"/>
    </xf>
    <xf numFmtId="38" fontId="19" fillId="0" borderId="41" xfId="24" applyFont="1" applyFill="1" applyBorder="1" applyAlignment="1">
      <alignment horizontal="distributed" vertical="center" indent="1" shrinkToFit="1"/>
    </xf>
    <xf numFmtId="38" fontId="19" fillId="0" borderId="42" xfId="24" applyFont="1" applyFill="1" applyBorder="1" applyAlignment="1">
      <alignment horizontal="distributed" vertical="center" indent="1" shrinkToFit="1"/>
    </xf>
    <xf numFmtId="38" fontId="19" fillId="0" borderId="43" xfId="24" applyFont="1" applyFill="1" applyBorder="1" applyAlignment="1">
      <alignment horizontal="distributed" vertical="center" indent="1" shrinkToFit="1"/>
    </xf>
    <xf numFmtId="38" fontId="19" fillId="0" borderId="8" xfId="24" applyFont="1" applyFill="1" applyBorder="1" applyAlignment="1">
      <alignment horizontal="distributed" vertical="center" indent="1" shrinkToFit="1"/>
    </xf>
    <xf numFmtId="38" fontId="19" fillId="0" borderId="9" xfId="24" applyFont="1" applyFill="1" applyBorder="1" applyAlignment="1">
      <alignment horizontal="distributed" vertical="center" indent="1" shrinkToFit="1"/>
    </xf>
    <xf numFmtId="38" fontId="19" fillId="0" borderId="10" xfId="24" applyFont="1" applyFill="1" applyBorder="1" applyAlignment="1">
      <alignment horizontal="distributed" vertical="center" indent="1" shrinkToFit="1"/>
    </xf>
    <xf numFmtId="38" fontId="19" fillId="3" borderId="51" xfId="24" applyFont="1" applyFill="1" applyBorder="1" applyAlignment="1">
      <alignment horizontal="distributed" vertical="center" indent="2" shrinkToFit="1"/>
    </xf>
    <xf numFmtId="38" fontId="19" fillId="3" borderId="0" xfId="24" applyFont="1" applyFill="1" applyBorder="1" applyAlignment="1">
      <alignment horizontal="distributed" vertical="center" indent="2" shrinkToFit="1"/>
    </xf>
    <xf numFmtId="38" fontId="19" fillId="3" borderId="7" xfId="24" applyFont="1" applyFill="1" applyBorder="1" applyAlignment="1">
      <alignment horizontal="distributed" vertical="center" indent="2" shrinkToFit="1"/>
    </xf>
    <xf numFmtId="38" fontId="19" fillId="3" borderId="52" xfId="24" applyFont="1" applyFill="1" applyBorder="1" applyAlignment="1">
      <alignment horizontal="distributed" vertical="center" indent="2" shrinkToFit="1"/>
    </xf>
    <xf numFmtId="38" fontId="19" fillId="3" borderId="38" xfId="24" applyFont="1" applyFill="1" applyBorder="1" applyAlignment="1">
      <alignment horizontal="distributed" vertical="center" indent="2" shrinkToFit="1"/>
    </xf>
    <xf numFmtId="38" fontId="19" fillId="3" borderId="39" xfId="24" applyFont="1" applyFill="1" applyBorder="1" applyAlignment="1">
      <alignment horizontal="distributed" vertical="center" indent="2" shrinkToFit="1"/>
    </xf>
    <xf numFmtId="38" fontId="19" fillId="0" borderId="11" xfId="24" applyFont="1" applyFill="1" applyBorder="1" applyAlignment="1">
      <alignment horizontal="distributed" vertical="center" indent="1" shrinkToFit="1"/>
    </xf>
    <xf numFmtId="38" fontId="19" fillId="0" borderId="12" xfId="24" applyFont="1" applyFill="1" applyBorder="1" applyAlignment="1">
      <alignment horizontal="distributed" vertical="center" indent="1" shrinkToFit="1"/>
    </xf>
    <xf numFmtId="38" fontId="19" fillId="0" borderId="13" xfId="24" applyFont="1" applyFill="1" applyBorder="1" applyAlignment="1">
      <alignment horizontal="distributed" vertical="center" indent="1" shrinkToFit="1"/>
    </xf>
    <xf numFmtId="38" fontId="19" fillId="3" borderId="45" xfId="24" applyFont="1" applyFill="1" applyBorder="1" applyAlignment="1">
      <alignment horizontal="distributed" vertical="center" indent="1" shrinkToFit="1"/>
    </xf>
    <xf numFmtId="38" fontId="19" fillId="3" borderId="46" xfId="24" applyFont="1" applyFill="1" applyBorder="1" applyAlignment="1">
      <alignment horizontal="distributed" vertical="center" indent="1" shrinkToFit="1"/>
    </xf>
    <xf numFmtId="38" fontId="19" fillId="0" borderId="0" xfId="24" applyFont="1" applyFill="1" applyBorder="1" applyAlignment="1">
      <alignment horizontal="distributed" vertical="center" indent="1" shrinkToFit="1"/>
    </xf>
    <xf numFmtId="38" fontId="19" fillId="0" borderId="7" xfId="24" applyFont="1" applyFill="1" applyBorder="1" applyAlignment="1">
      <alignment horizontal="distributed" vertical="center" indent="1" shrinkToFit="1"/>
    </xf>
    <xf numFmtId="38" fontId="19" fillId="0" borderId="67" xfId="24" applyFont="1" applyFill="1" applyBorder="1" applyAlignment="1" applyProtection="1">
      <alignment horizontal="distributed" vertical="center" indent="1" shrinkToFit="1"/>
      <protection locked="0"/>
    </xf>
    <xf numFmtId="38" fontId="19" fillId="0" borderId="28" xfId="24" applyFont="1" applyFill="1" applyBorder="1" applyAlignment="1" applyProtection="1">
      <alignment horizontal="distributed" vertical="center" indent="1" shrinkToFit="1"/>
      <protection locked="0"/>
    </xf>
    <xf numFmtId="38" fontId="19" fillId="3" borderId="35" xfId="24" applyFont="1" applyFill="1" applyBorder="1" applyAlignment="1">
      <alignment horizontal="distributed" vertical="center" indent="1" shrinkToFit="1"/>
    </xf>
    <xf numFmtId="38" fontId="19" fillId="0" borderId="68" xfId="24" applyFont="1" applyFill="1" applyBorder="1" applyAlignment="1" applyProtection="1">
      <alignment horizontal="distributed" vertical="center" indent="1" shrinkToFit="1"/>
      <protection locked="0"/>
    </xf>
    <xf numFmtId="38" fontId="19" fillId="0" borderId="69" xfId="24" applyFont="1" applyFill="1" applyBorder="1" applyAlignment="1" applyProtection="1">
      <alignment horizontal="distributed" vertical="center" indent="1" shrinkToFit="1"/>
      <protection locked="0"/>
    </xf>
    <xf numFmtId="38" fontId="19" fillId="0" borderId="15" xfId="24" applyFont="1" applyFill="1" applyBorder="1" applyAlignment="1">
      <alignment horizontal="distributed" vertical="center" indent="1" shrinkToFit="1"/>
    </xf>
    <xf numFmtId="38" fontId="19" fillId="0" borderId="16" xfId="24" applyFont="1" applyFill="1" applyBorder="1" applyAlignment="1">
      <alignment horizontal="distributed" vertical="center" indent="1" shrinkToFit="1"/>
    </xf>
    <xf numFmtId="38" fontId="19" fillId="3" borderId="48" xfId="24" applyFont="1" applyFill="1" applyBorder="1" applyAlignment="1">
      <alignment horizontal="distributed" vertical="center" indent="1" shrinkToFit="1"/>
    </xf>
    <xf numFmtId="38" fontId="19" fillId="3" borderId="38" xfId="24" applyFont="1" applyFill="1" applyBorder="1" applyAlignment="1">
      <alignment horizontal="distributed" vertical="center" indent="1" shrinkToFit="1"/>
    </xf>
    <xf numFmtId="38" fontId="19" fillId="3" borderId="39" xfId="24" applyFont="1" applyFill="1" applyBorder="1" applyAlignment="1">
      <alignment horizontal="distributed" vertical="center" indent="1" shrinkToFit="1"/>
    </xf>
    <xf numFmtId="38" fontId="19" fillId="0" borderId="0" xfId="24" applyFont="1" applyFill="1" applyBorder="1" applyAlignment="1" applyProtection="1">
      <alignment horizontal="distributed" vertical="center" indent="1" shrinkToFit="1"/>
      <protection locked="0"/>
    </xf>
    <xf numFmtId="38" fontId="19" fillId="0" borderId="7" xfId="24" applyFont="1" applyFill="1" applyBorder="1" applyAlignment="1" applyProtection="1">
      <alignment horizontal="distributed" vertical="center" indent="1" shrinkToFit="1"/>
      <protection locked="0"/>
    </xf>
    <xf numFmtId="38" fontId="19" fillId="3" borderId="51" xfId="24" applyFont="1" applyFill="1" applyBorder="1" applyAlignment="1">
      <alignment horizontal="distributed" vertical="center" indent="1" shrinkToFit="1"/>
    </xf>
    <xf numFmtId="38" fontId="19" fillId="3" borderId="0" xfId="24" applyFont="1" applyFill="1" applyBorder="1" applyAlignment="1">
      <alignment horizontal="distributed" vertical="center" indent="1" shrinkToFit="1"/>
    </xf>
    <xf numFmtId="38" fontId="19" fillId="3" borderId="7" xfId="24" applyFont="1" applyFill="1" applyBorder="1" applyAlignment="1">
      <alignment horizontal="distributed" vertical="center" indent="1" shrinkToFit="1"/>
    </xf>
    <xf numFmtId="38" fontId="19" fillId="3" borderId="52" xfId="24" applyFont="1" applyFill="1" applyBorder="1" applyAlignment="1">
      <alignment horizontal="distributed" vertical="center" indent="1" shrinkToFit="1"/>
    </xf>
    <xf numFmtId="38" fontId="2" fillId="0" borderId="126" xfId="24" applyBorder="1" applyAlignment="1">
      <alignment horizontal="center" vertical="center"/>
    </xf>
    <xf numFmtId="38" fontId="2" fillId="9" borderId="127" xfId="24" applyFill="1" applyBorder="1" applyAlignment="1">
      <alignment horizontal="center" vertical="center"/>
    </xf>
    <xf numFmtId="38" fontId="2" fillId="9" borderId="128" xfId="24" applyFill="1" applyBorder="1" applyAlignment="1">
      <alignment horizontal="center" vertical="center"/>
    </xf>
    <xf numFmtId="0" fontId="23" fillId="9" borderId="126" xfId="0" applyFont="1" applyFill="1" applyBorder="1" applyAlignment="1">
      <alignment horizontal="center" vertical="center"/>
    </xf>
    <xf numFmtId="38" fontId="16" fillId="3" borderId="88" xfId="24" applyFont="1" applyFill="1" applyBorder="1" applyAlignment="1" applyProtection="1">
      <alignment horizontal="center" vertical="center"/>
    </xf>
    <xf numFmtId="38" fontId="16" fillId="3" borderId="90" xfId="24" applyFont="1" applyFill="1" applyBorder="1" applyAlignment="1" applyProtection="1">
      <alignment horizontal="center" vertical="center"/>
    </xf>
    <xf numFmtId="38" fontId="16" fillId="3" borderId="70" xfId="24" applyFont="1" applyFill="1" applyBorder="1" applyAlignment="1" applyProtection="1">
      <alignment horizontal="center" vertical="center"/>
    </xf>
    <xf numFmtId="38" fontId="16" fillId="3" borderId="91" xfId="24" applyFont="1" applyFill="1" applyBorder="1" applyAlignment="1" applyProtection="1">
      <alignment horizontal="center" vertical="center"/>
    </xf>
    <xf numFmtId="55" fontId="16" fillId="3" borderId="88" xfId="24" applyNumberFormat="1" applyFont="1" applyFill="1" applyBorder="1" applyAlignment="1" applyProtection="1">
      <alignment horizontal="center" vertical="center"/>
      <protection locked="0"/>
    </xf>
    <xf numFmtId="0" fontId="16" fillId="3" borderId="89" xfId="24" applyNumberFormat="1" applyFont="1" applyFill="1" applyBorder="1" applyAlignment="1" applyProtection="1">
      <alignment horizontal="center" vertical="center"/>
      <protection locked="0"/>
    </xf>
    <xf numFmtId="38" fontId="15" fillId="0" borderId="51" xfId="24" applyFont="1" applyBorder="1" applyAlignment="1">
      <alignment horizontal="distributed" vertical="center" indent="1"/>
    </xf>
    <xf numFmtId="38" fontId="15" fillId="0" borderId="0" xfId="24" applyFont="1" applyBorder="1" applyAlignment="1">
      <alignment horizontal="distributed" vertical="center" indent="1"/>
    </xf>
    <xf numFmtId="38" fontId="15" fillId="0" borderId="5" xfId="24" applyFont="1" applyBorder="1" applyAlignment="1">
      <alignment horizontal="distributed" vertical="center" indent="1"/>
    </xf>
    <xf numFmtId="38" fontId="15" fillId="0" borderId="93" xfId="24" applyFont="1" applyBorder="1" applyAlignment="1">
      <alignment horizontal="distributed" vertical="center" indent="1"/>
    </xf>
    <xf numFmtId="38" fontId="15" fillId="0" borderId="36" xfId="24" applyFont="1" applyBorder="1" applyAlignment="1">
      <alignment horizontal="distributed" vertical="center" indent="1"/>
    </xf>
    <xf numFmtId="38" fontId="15" fillId="0" borderId="71" xfId="24" applyFont="1" applyBorder="1" applyAlignment="1">
      <alignment horizontal="distributed" vertical="center" indent="1"/>
    </xf>
    <xf numFmtId="38" fontId="15" fillId="0" borderId="95" xfId="24" applyFont="1" applyFill="1" applyBorder="1" applyAlignment="1">
      <alignment horizontal="distributed" vertical="center" indent="1"/>
    </xf>
    <xf numFmtId="38" fontId="15" fillId="0" borderId="26" xfId="24" applyFont="1" applyFill="1" applyBorder="1" applyAlignment="1">
      <alignment horizontal="distributed" vertical="center" indent="1"/>
    </xf>
    <xf numFmtId="38" fontId="15" fillId="0" borderId="73" xfId="24" applyFont="1" applyFill="1" applyBorder="1" applyAlignment="1">
      <alignment horizontal="distributed" vertical="center" indent="1"/>
    </xf>
    <xf numFmtId="38" fontId="16" fillId="3" borderId="107" xfId="24" applyFont="1" applyFill="1" applyBorder="1" applyProtection="1">
      <alignment vertical="center"/>
    </xf>
    <xf numFmtId="38" fontId="16" fillId="3" borderId="108" xfId="24" applyFont="1" applyFill="1" applyBorder="1" applyProtection="1">
      <alignment vertical="center"/>
    </xf>
    <xf numFmtId="38" fontId="16" fillId="3" borderId="109" xfId="24" applyFont="1" applyFill="1" applyBorder="1" applyProtection="1">
      <alignment vertical="center"/>
    </xf>
    <xf numFmtId="38" fontId="16" fillId="3" borderId="110" xfId="24" applyFont="1" applyFill="1" applyBorder="1" applyProtection="1">
      <alignment vertical="center"/>
    </xf>
    <xf numFmtId="38" fontId="16" fillId="3" borderId="111" xfId="24" applyFont="1" applyFill="1" applyBorder="1" applyProtection="1">
      <alignment vertical="center"/>
    </xf>
    <xf numFmtId="38" fontId="16" fillId="3" borderId="112" xfId="24" applyFont="1" applyFill="1" applyBorder="1" applyProtection="1">
      <alignment vertical="center"/>
    </xf>
    <xf numFmtId="38" fontId="16" fillId="3" borderId="42" xfId="24" applyFont="1" applyFill="1" applyBorder="1" applyAlignment="1" applyProtection="1">
      <alignment horizontal="center" vertical="center"/>
    </xf>
    <xf numFmtId="38" fontId="15" fillId="0" borderId="88" xfId="24" applyFont="1" applyBorder="1" applyAlignment="1" applyProtection="1">
      <alignment horizontal="left" wrapText="1"/>
      <protection locked="0"/>
    </xf>
    <xf numFmtId="38" fontId="15" fillId="0" borderId="90" xfId="24" applyFont="1" applyBorder="1" applyAlignment="1" applyProtection="1">
      <alignment horizontal="left" wrapText="1"/>
      <protection locked="0"/>
    </xf>
    <xf numFmtId="38" fontId="15" fillId="0" borderId="74" xfId="24" applyFont="1" applyBorder="1" applyAlignment="1" applyProtection="1">
      <alignment horizontal="left" wrapText="1"/>
      <protection locked="0"/>
    </xf>
    <xf numFmtId="38" fontId="15" fillId="0" borderId="96" xfId="24" applyFont="1" applyBorder="1" applyAlignment="1" applyProtection="1">
      <alignment horizontal="left" wrapText="1"/>
      <protection locked="0"/>
    </xf>
    <xf numFmtId="38" fontId="15" fillId="0" borderId="72" xfId="24" applyFont="1" applyBorder="1" applyAlignment="1" applyProtection="1">
      <alignment horizontal="left" vertical="top" wrapText="1"/>
      <protection locked="0"/>
    </xf>
    <xf numFmtId="38" fontId="15" fillId="0" borderId="94" xfId="24" applyFont="1" applyBorder="1" applyAlignment="1" applyProtection="1">
      <alignment horizontal="left" vertical="top" wrapText="1"/>
      <protection locked="0"/>
    </xf>
    <xf numFmtId="38" fontId="15" fillId="0" borderId="74" xfId="24" applyFont="1" applyBorder="1" applyAlignment="1" applyProtection="1">
      <alignment horizontal="left" vertical="top" wrapText="1"/>
      <protection locked="0"/>
    </xf>
    <xf numFmtId="38" fontId="15" fillId="0" borderId="96" xfId="24" applyFont="1" applyBorder="1" applyAlignment="1" applyProtection="1">
      <alignment horizontal="left" vertical="top" wrapText="1"/>
      <protection locked="0"/>
    </xf>
    <xf numFmtId="38" fontId="15" fillId="0" borderId="101" xfId="24" applyFont="1" applyBorder="1" applyAlignment="1">
      <alignment horizontal="distributed" vertical="center" indent="1"/>
    </xf>
    <xf numFmtId="38" fontId="15" fillId="0" borderId="18" xfId="24" applyFont="1" applyBorder="1" applyAlignment="1">
      <alignment horizontal="distributed" vertical="center" indent="1"/>
    </xf>
    <xf numFmtId="38" fontId="15" fillId="0" borderId="75" xfId="24" applyFont="1" applyBorder="1" applyAlignment="1">
      <alignment horizontal="distributed" vertical="center" indent="1"/>
    </xf>
    <xf numFmtId="38" fontId="15" fillId="0" borderId="76" xfId="24" applyFont="1" applyBorder="1" applyAlignment="1" applyProtection="1">
      <alignment horizontal="left" vertical="center" shrinkToFit="1"/>
      <protection locked="0"/>
    </xf>
    <xf numFmtId="38" fontId="15" fillId="0" borderId="100" xfId="24" applyFont="1" applyBorder="1" applyAlignment="1" applyProtection="1">
      <alignment horizontal="left" vertical="center" shrinkToFit="1"/>
      <protection locked="0"/>
    </xf>
    <xf numFmtId="38" fontId="15" fillId="0" borderId="95" xfId="24" applyFont="1" applyBorder="1" applyAlignment="1">
      <alignment horizontal="distributed" vertical="center" indent="1"/>
    </xf>
    <xf numFmtId="38" fontId="15" fillId="0" borderId="4" xfId="24" applyFont="1" applyBorder="1" applyAlignment="1" applyProtection="1">
      <alignment horizontal="left" vertical="center" shrinkToFit="1"/>
      <protection locked="0"/>
    </xf>
    <xf numFmtId="38" fontId="15" fillId="0" borderId="92" xfId="24" applyFont="1" applyBorder="1" applyAlignment="1" applyProtection="1">
      <alignment horizontal="left" vertical="center" shrinkToFit="1"/>
      <protection locked="0"/>
    </xf>
    <xf numFmtId="38" fontId="15" fillId="0" borderId="82" xfId="24" applyFont="1" applyBorder="1" applyAlignment="1">
      <alignment horizontal="distributed" vertical="center" indent="1"/>
    </xf>
    <xf numFmtId="38" fontId="15" fillId="0" borderId="83" xfId="24" applyFont="1" applyBorder="1" applyAlignment="1">
      <alignment horizontal="distributed" vertical="center" indent="1"/>
    </xf>
    <xf numFmtId="38" fontId="15" fillId="0" borderId="84" xfId="24" applyFont="1" applyBorder="1" applyAlignment="1" applyProtection="1">
      <alignment horizontal="left" vertical="center" shrinkToFit="1"/>
      <protection locked="0"/>
    </xf>
    <xf numFmtId="38" fontId="15" fillId="0" borderId="99" xfId="24" applyFont="1" applyBorder="1" applyAlignment="1" applyProtection="1">
      <alignment horizontal="left" vertical="center" shrinkToFit="1"/>
      <protection locked="0"/>
    </xf>
    <xf numFmtId="38" fontId="2" fillId="0" borderId="0" xfId="24" applyBorder="1">
      <alignment vertical="center"/>
    </xf>
    <xf numFmtId="38" fontId="15" fillId="0" borderId="72" xfId="24" applyFont="1" applyBorder="1" applyAlignment="1" applyProtection="1">
      <alignment horizontal="left" vertical="center" shrinkToFit="1"/>
      <protection locked="0"/>
    </xf>
    <xf numFmtId="38" fontId="15" fillId="0" borderId="94" xfId="24" applyFont="1" applyBorder="1" applyAlignment="1" applyProtection="1">
      <alignment horizontal="left" vertical="center" shrinkToFit="1"/>
      <protection locked="0"/>
    </xf>
    <xf numFmtId="38" fontId="15" fillId="0" borderId="102" xfId="24" applyFont="1" applyBorder="1" applyAlignment="1">
      <alignment horizontal="center" vertical="center" shrinkToFit="1"/>
    </xf>
    <xf numFmtId="38" fontId="15" fillId="0" borderId="103" xfId="24" applyFont="1" applyBorder="1" applyAlignment="1">
      <alignment horizontal="center" vertical="center" shrinkToFit="1"/>
    </xf>
    <xf numFmtId="38" fontId="15" fillId="0" borderId="105" xfId="24" applyFont="1" applyFill="1" applyBorder="1" applyAlignment="1" applyProtection="1">
      <alignment horizontal="left" vertical="center" shrinkToFit="1"/>
      <protection locked="0"/>
    </xf>
    <xf numFmtId="38" fontId="15" fillId="0" borderId="106" xfId="24" applyFont="1" applyFill="1" applyBorder="1" applyAlignment="1" applyProtection="1">
      <alignment horizontal="left" vertical="center" shrinkToFit="1"/>
      <protection locked="0"/>
    </xf>
  </cellXfs>
  <cellStyles count="28">
    <cellStyle name="blank" xfId="1" xr:uid="{00000000-0005-0000-0000-000000000000}"/>
    <cellStyle name="Comma  - Style1" xfId="2" xr:uid="{00000000-0005-0000-0000-000001000000}"/>
    <cellStyle name="Comma  - Style2" xfId="3" xr:uid="{00000000-0005-0000-0000-000002000000}"/>
    <cellStyle name="Comma  - Style3" xfId="4" xr:uid="{00000000-0005-0000-0000-000003000000}"/>
    <cellStyle name="Comma  - Style4" xfId="5" xr:uid="{00000000-0005-0000-0000-000004000000}"/>
    <cellStyle name="Comma  - Style5" xfId="6" xr:uid="{00000000-0005-0000-0000-000005000000}"/>
    <cellStyle name="Comma  - Style6" xfId="7" xr:uid="{00000000-0005-0000-0000-000006000000}"/>
    <cellStyle name="Comma  - Style7" xfId="8" xr:uid="{00000000-0005-0000-0000-000007000000}"/>
    <cellStyle name="Comma  - Style8" xfId="9" xr:uid="{00000000-0005-0000-0000-000008000000}"/>
    <cellStyle name="Header" xfId="10" xr:uid="{00000000-0005-0000-0000-000009000000}"/>
    <cellStyle name="Header1" xfId="11" xr:uid="{00000000-0005-0000-0000-00000A000000}"/>
    <cellStyle name="Header2" xfId="12" xr:uid="{00000000-0005-0000-0000-00000B000000}"/>
    <cellStyle name="Percent (0)" xfId="13" xr:uid="{00000000-0005-0000-0000-00000C000000}"/>
    <cellStyle name="PSChar" xfId="14" xr:uid="{00000000-0005-0000-0000-00000D000000}"/>
    <cellStyle name="PSDate" xfId="15" xr:uid="{00000000-0005-0000-0000-00000E000000}"/>
    <cellStyle name="PSDec" xfId="16" xr:uid="{00000000-0005-0000-0000-00000F000000}"/>
    <cellStyle name="PSHeading" xfId="17" xr:uid="{00000000-0005-0000-0000-000010000000}"/>
    <cellStyle name="PSInt" xfId="18" xr:uid="{00000000-0005-0000-0000-000011000000}"/>
    <cellStyle name="PSSpacer" xfId="19" xr:uid="{00000000-0005-0000-0000-000012000000}"/>
    <cellStyle name="パーセント 2" xfId="20" xr:uid="{00000000-0005-0000-0000-000013000000}"/>
    <cellStyle name="パーセント 3" xfId="21" xr:uid="{00000000-0005-0000-0000-000014000000}"/>
    <cellStyle name="パーセント 3 2" xfId="22" xr:uid="{00000000-0005-0000-0000-000015000000}"/>
    <cellStyle name="桁区切り" xfId="27" builtinId="6"/>
    <cellStyle name="桁区切り 2" xfId="23" xr:uid="{00000000-0005-0000-0000-000016000000}"/>
    <cellStyle name="桁区切り 3" xfId="24" xr:uid="{00000000-0005-0000-0000-000017000000}"/>
    <cellStyle name="桁区切り 4" xfId="25" xr:uid="{00000000-0005-0000-0000-000018000000}"/>
    <cellStyle name="標準" xfId="0" builtinId="0"/>
    <cellStyle name="標準 2" xfId="26" xr:uid="{00000000-0005-0000-0000-00001A000000}"/>
  </cellStyles>
  <dxfs count="0"/>
  <tableStyles count="0" defaultTableStyle="TableStyleMedium2" defaultPivotStyle="PivotStyleLight16"/>
  <colors>
    <mruColors>
      <color rgb="FFFCD5B4"/>
      <color rgb="FFECF2F8"/>
      <color rgb="FF358DA5"/>
      <color rgb="FFEBF5F9"/>
      <color rgb="FFE5F4F7"/>
      <color rgb="FFEDF2F7"/>
      <color rgb="FFEBF6F9"/>
      <color rgb="FFF3F9FB"/>
      <color rgb="FFE4ECF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1:S78"/>
  <sheetViews>
    <sheetView showGridLines="0" showRuler="0" topLeftCell="A67" zoomScale="80" zoomScaleNormal="80" zoomScalePageLayoutView="80" workbookViewId="0">
      <selection activeCell="J87" sqref="J87"/>
    </sheetView>
  </sheetViews>
  <sheetFormatPr defaultColWidth="8.6328125" defaultRowHeight="12"/>
  <cols>
    <col min="1" max="1" width="2.1796875" style="46" customWidth="1"/>
    <col min="2" max="2" width="2.6328125" style="46" customWidth="1"/>
    <col min="3" max="3" width="3.1796875" style="46" customWidth="1"/>
    <col min="4" max="4" width="3.453125" style="46" customWidth="1"/>
    <col min="5" max="5" width="9.6328125" style="46" customWidth="1"/>
    <col min="6" max="6" width="15" style="46" customWidth="1"/>
    <col min="7" max="8" width="11.453125" style="46" customWidth="1"/>
    <col min="9" max="9" width="14.81640625" style="46" customWidth="1"/>
    <col min="10" max="18" width="11.453125" style="46" customWidth="1"/>
    <col min="19" max="19" width="12.453125" style="46" customWidth="1"/>
    <col min="20" max="16384" width="8.6328125" style="46"/>
  </cols>
  <sheetData>
    <row r="1" spans="2:19">
      <c r="B1" s="47"/>
      <c r="C1" s="48" t="s">
        <v>65</v>
      </c>
    </row>
    <row r="2" spans="2:19">
      <c r="C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2:19">
      <c r="C3" s="50" t="s">
        <v>69</v>
      </c>
      <c r="D3" s="49"/>
      <c r="E3" s="49"/>
      <c r="F3" s="49"/>
      <c r="G3" s="49"/>
      <c r="H3" s="49"/>
      <c r="I3" s="51"/>
      <c r="J3" s="108"/>
      <c r="K3" s="108"/>
      <c r="L3" s="49"/>
      <c r="M3" s="49"/>
      <c r="N3" s="49"/>
      <c r="O3" s="49"/>
      <c r="P3" s="49"/>
      <c r="Q3" s="49"/>
      <c r="R3" s="49"/>
      <c r="S3" s="52" t="s">
        <v>60</v>
      </c>
    </row>
    <row r="4" spans="2:19" ht="6" customHeight="1" thickBot="1"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2:19" ht="18.75" customHeight="1" thickBot="1">
      <c r="C5" s="109" t="s">
        <v>59</v>
      </c>
      <c r="D5" s="110"/>
      <c r="E5" s="110"/>
      <c r="F5" s="111"/>
      <c r="G5" s="83" t="s">
        <v>86</v>
      </c>
      <c r="H5" s="83" t="s">
        <v>87</v>
      </c>
      <c r="I5" s="83" t="s">
        <v>88</v>
      </c>
      <c r="J5" s="83" t="s">
        <v>89</v>
      </c>
      <c r="K5" s="83" t="s">
        <v>90</v>
      </c>
      <c r="L5" s="83" t="s">
        <v>91</v>
      </c>
      <c r="M5" s="83" t="s">
        <v>92</v>
      </c>
      <c r="N5" s="83" t="s">
        <v>85</v>
      </c>
      <c r="O5" s="83" t="s">
        <v>93</v>
      </c>
      <c r="P5" s="83" t="s">
        <v>94</v>
      </c>
      <c r="Q5" s="83" t="s">
        <v>95</v>
      </c>
      <c r="R5" s="84" t="s">
        <v>96</v>
      </c>
      <c r="S5" s="53" t="s">
        <v>58</v>
      </c>
    </row>
    <row r="6" spans="2:19" ht="18.75" customHeight="1">
      <c r="C6" s="2"/>
      <c r="D6" s="122" t="s">
        <v>100</v>
      </c>
      <c r="E6" s="123"/>
      <c r="F6" s="123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0">
        <f t="shared" ref="S6:S36" si="0">SUM(G6:R6)</f>
        <v>0</v>
      </c>
    </row>
    <row r="7" spans="2:19" ht="18.75" customHeight="1">
      <c r="C7" s="3"/>
      <c r="D7" s="120" t="s">
        <v>100</v>
      </c>
      <c r="E7" s="121"/>
      <c r="F7" s="12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54">
        <f t="shared" si="0"/>
        <v>0</v>
      </c>
    </row>
    <row r="8" spans="2:19" ht="18.75" customHeight="1">
      <c r="C8" s="3"/>
      <c r="D8" s="118" t="s">
        <v>100</v>
      </c>
      <c r="E8" s="119"/>
      <c r="F8" s="119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54">
        <f t="shared" si="0"/>
        <v>0</v>
      </c>
    </row>
    <row r="9" spans="2:19" ht="18.75" customHeight="1">
      <c r="C9" s="3"/>
      <c r="D9" s="115"/>
      <c r="E9" s="116"/>
      <c r="F9" s="117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6">
        <f t="shared" si="0"/>
        <v>0</v>
      </c>
    </row>
    <row r="10" spans="2:19" ht="25.5" customHeight="1" thickBot="1">
      <c r="C10" s="112" t="s">
        <v>57</v>
      </c>
      <c r="D10" s="113"/>
      <c r="E10" s="113"/>
      <c r="F10" s="114"/>
      <c r="G10" s="58">
        <f>SUM(G6:G9)</f>
        <v>0</v>
      </c>
      <c r="H10" s="58">
        <f t="shared" ref="H10:R10" si="1">SUM(H6:H9)</f>
        <v>0</v>
      </c>
      <c r="I10" s="58">
        <f t="shared" si="1"/>
        <v>0</v>
      </c>
      <c r="J10" s="58">
        <f t="shared" si="1"/>
        <v>0</v>
      </c>
      <c r="K10" s="57">
        <f t="shared" si="1"/>
        <v>0</v>
      </c>
      <c r="L10" s="57">
        <f t="shared" si="1"/>
        <v>0</v>
      </c>
      <c r="M10" s="57">
        <f t="shared" si="1"/>
        <v>0</v>
      </c>
      <c r="N10" s="57">
        <f t="shared" si="1"/>
        <v>0</v>
      </c>
      <c r="O10" s="57">
        <f t="shared" si="1"/>
        <v>0</v>
      </c>
      <c r="P10" s="57">
        <f t="shared" si="1"/>
        <v>0</v>
      </c>
      <c r="Q10" s="57">
        <f t="shared" si="1"/>
        <v>0</v>
      </c>
      <c r="R10" s="57">
        <f t="shared" si="1"/>
        <v>0</v>
      </c>
      <c r="S10" s="59">
        <f>SUM(G10:R10)</f>
        <v>0</v>
      </c>
    </row>
    <row r="11" spans="2:19" ht="25.5" customHeight="1">
      <c r="C11" s="11"/>
      <c r="D11" s="126" t="s">
        <v>56</v>
      </c>
      <c r="E11" s="127"/>
      <c r="F11" s="128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0">
        <f t="shared" si="0"/>
        <v>0</v>
      </c>
    </row>
    <row r="12" spans="2:19" ht="25.5" customHeight="1">
      <c r="C12" s="12"/>
      <c r="D12" s="105" t="s">
        <v>66</v>
      </c>
      <c r="E12" s="106"/>
      <c r="F12" s="107"/>
      <c r="G12" s="61"/>
      <c r="H12" s="61">
        <f>H10*0.15</f>
        <v>0</v>
      </c>
      <c r="I12" s="61">
        <f t="shared" ref="I12:R12" si="2">I10*0.15</f>
        <v>0</v>
      </c>
      <c r="J12" s="61">
        <f t="shared" si="2"/>
        <v>0</v>
      </c>
      <c r="K12" s="61">
        <f t="shared" si="2"/>
        <v>0</v>
      </c>
      <c r="L12" s="61">
        <f t="shared" si="2"/>
        <v>0</v>
      </c>
      <c r="M12" s="61">
        <f t="shared" si="2"/>
        <v>0</v>
      </c>
      <c r="N12" s="61">
        <f t="shared" si="2"/>
        <v>0</v>
      </c>
      <c r="O12" s="61">
        <f t="shared" si="2"/>
        <v>0</v>
      </c>
      <c r="P12" s="61">
        <f t="shared" si="2"/>
        <v>0</v>
      </c>
      <c r="Q12" s="61">
        <f t="shared" si="2"/>
        <v>0</v>
      </c>
      <c r="R12" s="61">
        <f t="shared" si="2"/>
        <v>0</v>
      </c>
      <c r="S12" s="54">
        <f t="shared" si="0"/>
        <v>0</v>
      </c>
    </row>
    <row r="13" spans="2:19" ht="25.5" customHeight="1">
      <c r="C13" s="12"/>
      <c r="D13" s="105"/>
      <c r="E13" s="106"/>
      <c r="F13" s="107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54">
        <f t="shared" si="0"/>
        <v>0</v>
      </c>
    </row>
    <row r="14" spans="2:19" ht="25.5" customHeight="1">
      <c r="C14" s="12"/>
      <c r="D14" s="105"/>
      <c r="E14" s="106"/>
      <c r="F14" s="107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54">
        <f t="shared" si="0"/>
        <v>0</v>
      </c>
    </row>
    <row r="15" spans="2:19" ht="25.5" customHeight="1">
      <c r="C15" s="12"/>
      <c r="D15" s="129" t="s">
        <v>55</v>
      </c>
      <c r="E15" s="130"/>
      <c r="F15" s="131"/>
      <c r="G15" s="61"/>
      <c r="H15" s="61"/>
      <c r="I15" s="61"/>
      <c r="J15" s="61"/>
      <c r="K15" s="62"/>
      <c r="L15" s="61"/>
      <c r="M15" s="61"/>
      <c r="N15" s="61"/>
      <c r="O15" s="61"/>
      <c r="P15" s="61"/>
      <c r="Q15" s="61"/>
      <c r="R15" s="62"/>
      <c r="S15" s="54">
        <f t="shared" si="0"/>
        <v>0</v>
      </c>
    </row>
    <row r="16" spans="2:19" ht="25.5" customHeight="1" thickBot="1">
      <c r="C16" s="132" t="s">
        <v>54</v>
      </c>
      <c r="D16" s="133"/>
      <c r="E16" s="133"/>
      <c r="F16" s="134"/>
      <c r="G16" s="64">
        <f t="shared" ref="G16:R16" si="3">G11+G12+G13+G14-G15</f>
        <v>0</v>
      </c>
      <c r="H16" s="64">
        <f t="shared" si="3"/>
        <v>0</v>
      </c>
      <c r="I16" s="64">
        <f t="shared" si="3"/>
        <v>0</v>
      </c>
      <c r="J16" s="65">
        <f t="shared" si="3"/>
        <v>0</v>
      </c>
      <c r="K16" s="66">
        <f t="shared" si="3"/>
        <v>0</v>
      </c>
      <c r="L16" s="66">
        <f t="shared" si="3"/>
        <v>0</v>
      </c>
      <c r="M16" s="66">
        <f t="shared" si="3"/>
        <v>0</v>
      </c>
      <c r="N16" s="66">
        <f t="shared" si="3"/>
        <v>0</v>
      </c>
      <c r="O16" s="66">
        <f t="shared" si="3"/>
        <v>0</v>
      </c>
      <c r="P16" s="66">
        <f t="shared" si="3"/>
        <v>0</v>
      </c>
      <c r="Q16" s="66">
        <f t="shared" si="3"/>
        <v>0</v>
      </c>
      <c r="R16" s="66">
        <f t="shared" si="3"/>
        <v>0</v>
      </c>
      <c r="S16" s="56">
        <f>SUM(G16:R16)</f>
        <v>0</v>
      </c>
    </row>
    <row r="17" spans="3:19" ht="25.5" customHeight="1" thickBot="1">
      <c r="C17" s="135" t="s">
        <v>53</v>
      </c>
      <c r="D17" s="136"/>
      <c r="E17" s="136"/>
      <c r="F17" s="137"/>
      <c r="G17" s="68">
        <f t="shared" ref="G17:R17" si="4">G10-G16</f>
        <v>0</v>
      </c>
      <c r="H17" s="68">
        <f t="shared" si="4"/>
        <v>0</v>
      </c>
      <c r="I17" s="68">
        <f t="shared" si="4"/>
        <v>0</v>
      </c>
      <c r="J17" s="68">
        <f t="shared" si="4"/>
        <v>0</v>
      </c>
      <c r="K17" s="67">
        <f t="shared" si="4"/>
        <v>0</v>
      </c>
      <c r="L17" s="67">
        <f t="shared" si="4"/>
        <v>0</v>
      </c>
      <c r="M17" s="67">
        <f t="shared" si="4"/>
        <v>0</v>
      </c>
      <c r="N17" s="67">
        <f t="shared" si="4"/>
        <v>0</v>
      </c>
      <c r="O17" s="67">
        <f t="shared" si="4"/>
        <v>0</v>
      </c>
      <c r="P17" s="67">
        <f t="shared" si="4"/>
        <v>0</v>
      </c>
      <c r="Q17" s="67">
        <f t="shared" si="4"/>
        <v>0</v>
      </c>
      <c r="R17" s="67">
        <f t="shared" si="4"/>
        <v>0</v>
      </c>
      <c r="S17" s="69">
        <f t="shared" si="0"/>
        <v>0</v>
      </c>
    </row>
    <row r="18" spans="3:19" ht="25.5" customHeight="1">
      <c r="C18" s="13"/>
      <c r="D18" s="4"/>
      <c r="E18" s="124" t="s">
        <v>52</v>
      </c>
      <c r="F18" s="125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0">
        <f t="shared" si="0"/>
        <v>0</v>
      </c>
    </row>
    <row r="19" spans="3:19" ht="25.5" customHeight="1">
      <c r="C19" s="14"/>
      <c r="D19" s="5"/>
      <c r="E19" s="138" t="s">
        <v>61</v>
      </c>
      <c r="F19" s="140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54">
        <f t="shared" si="0"/>
        <v>0</v>
      </c>
    </row>
    <row r="20" spans="3:19" ht="25.5" customHeight="1">
      <c r="C20" s="14"/>
      <c r="D20" s="5"/>
      <c r="E20" s="138" t="s">
        <v>62</v>
      </c>
      <c r="F20" s="140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54">
        <f t="shared" si="0"/>
        <v>0</v>
      </c>
    </row>
    <row r="21" spans="3:19" ht="25.5" customHeight="1">
      <c r="C21" s="14"/>
      <c r="D21" s="5"/>
      <c r="E21" s="138" t="s">
        <v>63</v>
      </c>
      <c r="F21" s="14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54">
        <f t="shared" si="0"/>
        <v>0</v>
      </c>
    </row>
    <row r="22" spans="3:19" ht="25.5" customHeight="1">
      <c r="C22" s="14"/>
      <c r="D22" s="5"/>
      <c r="E22" s="138" t="s">
        <v>51</v>
      </c>
      <c r="F22" s="140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54">
        <f t="shared" si="0"/>
        <v>0</v>
      </c>
    </row>
    <row r="23" spans="3:19" ht="25.5" customHeight="1" thickBot="1">
      <c r="C23" s="14"/>
      <c r="D23" s="141" t="s">
        <v>50</v>
      </c>
      <c r="E23" s="141"/>
      <c r="F23" s="142"/>
      <c r="G23" s="72">
        <f>SUM(G18:G22)</f>
        <v>0</v>
      </c>
      <c r="H23" s="72">
        <f t="shared" ref="H23:R23" si="5">SUM(H18:H22)</f>
        <v>0</v>
      </c>
      <c r="I23" s="72">
        <f t="shared" si="5"/>
        <v>0</v>
      </c>
      <c r="J23" s="72">
        <f t="shared" si="5"/>
        <v>0</v>
      </c>
      <c r="K23" s="72">
        <f t="shared" si="5"/>
        <v>0</v>
      </c>
      <c r="L23" s="72">
        <f t="shared" si="5"/>
        <v>0</v>
      </c>
      <c r="M23" s="72">
        <f t="shared" si="5"/>
        <v>0</v>
      </c>
      <c r="N23" s="72">
        <f t="shared" si="5"/>
        <v>0</v>
      </c>
      <c r="O23" s="72">
        <f t="shared" si="5"/>
        <v>0</v>
      </c>
      <c r="P23" s="72">
        <f t="shared" si="5"/>
        <v>0</v>
      </c>
      <c r="Q23" s="72">
        <f t="shared" si="5"/>
        <v>0</v>
      </c>
      <c r="R23" s="72">
        <f t="shared" si="5"/>
        <v>0</v>
      </c>
      <c r="S23" s="74">
        <f t="shared" si="0"/>
        <v>0</v>
      </c>
    </row>
    <row r="24" spans="3:19" ht="25.5" customHeight="1">
      <c r="C24" s="14"/>
      <c r="D24" s="143" t="s">
        <v>49</v>
      </c>
      <c r="E24" s="143"/>
      <c r="F24" s="144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56">
        <f t="shared" si="0"/>
        <v>0</v>
      </c>
    </row>
    <row r="25" spans="3:19" ht="25.5" customHeight="1">
      <c r="C25" s="14"/>
      <c r="D25" s="138" t="s">
        <v>48</v>
      </c>
      <c r="E25" s="139"/>
      <c r="F25" s="140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54">
        <f t="shared" si="0"/>
        <v>0</v>
      </c>
    </row>
    <row r="26" spans="3:19" ht="25.5" customHeight="1">
      <c r="C26" s="14"/>
      <c r="D26" s="138" t="s">
        <v>47</v>
      </c>
      <c r="E26" s="139"/>
      <c r="F26" s="140"/>
      <c r="G26" s="87"/>
      <c r="H26" s="86"/>
      <c r="I26" s="88"/>
      <c r="J26" s="85"/>
      <c r="K26" s="85"/>
      <c r="L26" s="85"/>
      <c r="M26" s="85"/>
      <c r="N26" s="85"/>
      <c r="O26" s="85"/>
      <c r="P26" s="85"/>
      <c r="Q26" s="85"/>
      <c r="R26" s="85"/>
      <c r="S26" s="54">
        <f t="shared" si="0"/>
        <v>0</v>
      </c>
    </row>
    <row r="27" spans="3:19" ht="25.5" customHeight="1">
      <c r="C27" s="14"/>
      <c r="D27" s="138" t="s">
        <v>46</v>
      </c>
      <c r="E27" s="139"/>
      <c r="F27" s="140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54">
        <f t="shared" si="0"/>
        <v>0</v>
      </c>
    </row>
    <row r="28" spans="3:19" ht="25.5" customHeight="1">
      <c r="C28" s="14"/>
      <c r="D28" s="138" t="s">
        <v>45</v>
      </c>
      <c r="E28" s="139"/>
      <c r="F28" s="14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54">
        <f t="shared" si="0"/>
        <v>0</v>
      </c>
    </row>
    <row r="29" spans="3:19" ht="25.5" customHeight="1">
      <c r="C29" s="14"/>
      <c r="D29" s="138" t="s">
        <v>44</v>
      </c>
      <c r="E29" s="139"/>
      <c r="F29" s="140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54">
        <f t="shared" si="0"/>
        <v>0</v>
      </c>
    </row>
    <row r="30" spans="3:19" ht="25.5" customHeight="1">
      <c r="C30" s="14"/>
      <c r="D30" s="138" t="s">
        <v>43</v>
      </c>
      <c r="E30" s="139"/>
      <c r="F30" s="14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54">
        <f t="shared" si="0"/>
        <v>0</v>
      </c>
    </row>
    <row r="31" spans="3:19" ht="25.5" customHeight="1">
      <c r="C31" s="14"/>
      <c r="D31" s="138" t="s">
        <v>42</v>
      </c>
      <c r="E31" s="139"/>
      <c r="F31" s="14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54">
        <f t="shared" si="0"/>
        <v>0</v>
      </c>
    </row>
    <row r="32" spans="3:19" ht="25.5" customHeight="1">
      <c r="C32" s="14"/>
      <c r="D32" s="138" t="s">
        <v>40</v>
      </c>
      <c r="E32" s="139"/>
      <c r="F32" s="14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54">
        <f t="shared" si="0"/>
        <v>0</v>
      </c>
    </row>
    <row r="33" spans="3:19" ht="25.5" customHeight="1">
      <c r="C33" s="14"/>
      <c r="D33" s="138" t="s">
        <v>39</v>
      </c>
      <c r="E33" s="139"/>
      <c r="F33" s="140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54">
        <f t="shared" si="0"/>
        <v>0</v>
      </c>
    </row>
    <row r="34" spans="3:19" ht="25.5" customHeight="1">
      <c r="C34" s="14"/>
      <c r="D34" s="138" t="s">
        <v>38</v>
      </c>
      <c r="E34" s="139"/>
      <c r="F34" s="140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54">
        <f t="shared" si="0"/>
        <v>0</v>
      </c>
    </row>
    <row r="35" spans="3:19" ht="25.5" customHeight="1">
      <c r="C35" s="14"/>
      <c r="D35" s="138" t="s">
        <v>64</v>
      </c>
      <c r="E35" s="139"/>
      <c r="F35" s="140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54">
        <f t="shared" si="0"/>
        <v>0</v>
      </c>
    </row>
    <row r="36" spans="3:19" ht="25.5" customHeight="1">
      <c r="C36" s="14"/>
      <c r="D36" s="138" t="s">
        <v>41</v>
      </c>
      <c r="E36" s="139"/>
      <c r="F36" s="140"/>
      <c r="G36" s="61"/>
      <c r="H36" s="61"/>
      <c r="I36" s="61"/>
      <c r="J36" s="61"/>
      <c r="K36" s="61"/>
      <c r="L36" s="76"/>
      <c r="M36" s="76"/>
      <c r="N36" s="76"/>
      <c r="O36" s="61"/>
      <c r="P36" s="61"/>
      <c r="Q36" s="61"/>
      <c r="R36" s="61"/>
      <c r="S36" s="54">
        <f t="shared" si="0"/>
        <v>0</v>
      </c>
    </row>
    <row r="37" spans="3:19" ht="25.5" customHeight="1">
      <c r="C37" s="14"/>
      <c r="D37" s="105" t="s">
        <v>70</v>
      </c>
      <c r="E37" s="106"/>
      <c r="F37" s="107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54">
        <f>SUM(G37:R37)</f>
        <v>0</v>
      </c>
    </row>
    <row r="38" spans="3:19" ht="25.5" customHeight="1">
      <c r="C38" s="14"/>
      <c r="D38" s="105" t="s">
        <v>71</v>
      </c>
      <c r="E38" s="106"/>
      <c r="F38" s="107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54">
        <f>SUM(G38:R38)</f>
        <v>0</v>
      </c>
    </row>
    <row r="39" spans="3:19" ht="25.5" customHeight="1">
      <c r="C39" s="14"/>
      <c r="D39" s="105" t="s">
        <v>72</v>
      </c>
      <c r="E39" s="106"/>
      <c r="F39" s="107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54">
        <f t="shared" ref="S39:S65" si="6">SUM(G39:R39)</f>
        <v>0</v>
      </c>
    </row>
    <row r="40" spans="3:19" ht="25.5" customHeight="1">
      <c r="C40" s="14"/>
      <c r="D40" s="105"/>
      <c r="E40" s="106"/>
      <c r="F40" s="107"/>
      <c r="G40" s="61"/>
      <c r="H40" s="61"/>
      <c r="I40" s="61"/>
      <c r="J40" s="61"/>
      <c r="K40" s="61"/>
      <c r="L40" s="61"/>
      <c r="M40" s="61"/>
      <c r="N40" s="61"/>
      <c r="O40" s="61"/>
      <c r="P40" s="89"/>
      <c r="Q40" s="90"/>
      <c r="R40" s="90"/>
      <c r="S40" s="54">
        <f t="shared" si="6"/>
        <v>0</v>
      </c>
    </row>
    <row r="41" spans="3:19" ht="25.5" customHeight="1">
      <c r="C41" s="14"/>
      <c r="D41" s="105"/>
      <c r="E41" s="106"/>
      <c r="F41" s="107"/>
      <c r="G41" s="61"/>
      <c r="H41" s="61"/>
      <c r="I41" s="61"/>
      <c r="J41" s="61"/>
      <c r="K41" s="62"/>
      <c r="L41" s="61"/>
      <c r="M41" s="61"/>
      <c r="N41" s="61"/>
      <c r="O41" s="61"/>
      <c r="P41" s="61"/>
      <c r="Q41" s="91"/>
      <c r="R41" s="75"/>
      <c r="S41" s="54">
        <f t="shared" si="6"/>
        <v>0</v>
      </c>
    </row>
    <row r="42" spans="3:19" ht="25.5" customHeight="1">
      <c r="C42" s="14"/>
      <c r="D42" s="105"/>
      <c r="E42" s="106"/>
      <c r="F42" s="107"/>
      <c r="G42" s="61"/>
      <c r="H42" s="61"/>
      <c r="I42" s="61"/>
      <c r="J42" s="61"/>
      <c r="K42" s="62"/>
      <c r="L42" s="61"/>
      <c r="M42" s="61"/>
      <c r="N42" s="61"/>
      <c r="O42" s="61"/>
      <c r="P42" s="89"/>
      <c r="Q42" s="61"/>
      <c r="R42" s="62"/>
      <c r="S42" s="54">
        <f t="shared" si="6"/>
        <v>0</v>
      </c>
    </row>
    <row r="43" spans="3:19" ht="25.5" customHeight="1">
      <c r="C43" s="14"/>
      <c r="D43" s="105"/>
      <c r="E43" s="106"/>
      <c r="F43" s="107"/>
      <c r="G43" s="61"/>
      <c r="H43" s="61"/>
      <c r="I43" s="61"/>
      <c r="J43" s="61"/>
      <c r="K43" s="62"/>
      <c r="L43" s="61"/>
      <c r="M43" s="61"/>
      <c r="N43" s="61"/>
      <c r="O43" s="61"/>
      <c r="P43" s="61"/>
      <c r="Q43" s="76"/>
      <c r="R43" s="62"/>
      <c r="S43" s="54">
        <f t="shared" si="6"/>
        <v>0</v>
      </c>
    </row>
    <row r="44" spans="3:19" ht="25.5" customHeight="1">
      <c r="C44" s="14"/>
      <c r="D44" s="105"/>
      <c r="E44" s="106"/>
      <c r="F44" s="107"/>
      <c r="G44" s="61"/>
      <c r="H44" s="61"/>
      <c r="I44" s="61"/>
      <c r="J44" s="61"/>
      <c r="K44" s="62"/>
      <c r="L44" s="61"/>
      <c r="M44" s="61"/>
      <c r="N44" s="61"/>
      <c r="O44" s="61"/>
      <c r="P44" s="61"/>
      <c r="Q44" s="61"/>
      <c r="R44" s="62"/>
      <c r="S44" s="54">
        <f t="shared" si="6"/>
        <v>0</v>
      </c>
    </row>
    <row r="45" spans="3:19" ht="25.5" customHeight="1">
      <c r="C45" s="14"/>
      <c r="D45" s="138" t="s">
        <v>37</v>
      </c>
      <c r="E45" s="139"/>
      <c r="F45" s="14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54">
        <f t="shared" si="6"/>
        <v>0</v>
      </c>
    </row>
    <row r="46" spans="3:19" ht="25.5" customHeight="1" thickBot="1">
      <c r="C46" s="157" t="s">
        <v>36</v>
      </c>
      <c r="D46" s="158"/>
      <c r="E46" s="158"/>
      <c r="F46" s="159"/>
      <c r="G46" s="64">
        <f>SUM(G23:G45)</f>
        <v>0</v>
      </c>
      <c r="H46" s="64">
        <f t="shared" ref="H46:R46" si="7">SUM(H23:H45)</f>
        <v>0</v>
      </c>
      <c r="I46" s="64">
        <f t="shared" si="7"/>
        <v>0</v>
      </c>
      <c r="J46" s="64">
        <f t="shared" si="7"/>
        <v>0</v>
      </c>
      <c r="K46" s="63">
        <f t="shared" si="7"/>
        <v>0</v>
      </c>
      <c r="L46" s="63">
        <f t="shared" si="7"/>
        <v>0</v>
      </c>
      <c r="M46" s="63">
        <f t="shared" si="7"/>
        <v>0</v>
      </c>
      <c r="N46" s="63">
        <f t="shared" si="7"/>
        <v>0</v>
      </c>
      <c r="O46" s="63">
        <f t="shared" si="7"/>
        <v>0</v>
      </c>
      <c r="P46" s="63">
        <f t="shared" si="7"/>
        <v>0</v>
      </c>
      <c r="Q46" s="63">
        <f t="shared" si="7"/>
        <v>0</v>
      </c>
      <c r="R46" s="63">
        <f t="shared" si="7"/>
        <v>0</v>
      </c>
      <c r="S46" s="56">
        <f>SUM(G46:R46)</f>
        <v>0</v>
      </c>
    </row>
    <row r="47" spans="3:19" ht="25.5" customHeight="1" thickBot="1">
      <c r="C47" s="160" t="s">
        <v>35</v>
      </c>
      <c r="D47" s="153"/>
      <c r="E47" s="153"/>
      <c r="F47" s="154"/>
      <c r="G47" s="68">
        <f t="shared" ref="G47:R47" si="8">G17-G46</f>
        <v>0</v>
      </c>
      <c r="H47" s="68">
        <f t="shared" si="8"/>
        <v>0</v>
      </c>
      <c r="I47" s="68">
        <f t="shared" si="8"/>
        <v>0</v>
      </c>
      <c r="J47" s="68">
        <f t="shared" si="8"/>
        <v>0</v>
      </c>
      <c r="K47" s="67">
        <f t="shared" si="8"/>
        <v>0</v>
      </c>
      <c r="L47" s="67">
        <f t="shared" si="8"/>
        <v>0</v>
      </c>
      <c r="M47" s="67">
        <f t="shared" si="8"/>
        <v>0</v>
      </c>
      <c r="N47" s="67">
        <f t="shared" si="8"/>
        <v>0</v>
      </c>
      <c r="O47" s="67">
        <f t="shared" si="8"/>
        <v>0</v>
      </c>
      <c r="P47" s="67">
        <f t="shared" si="8"/>
        <v>0</v>
      </c>
      <c r="Q47" s="67">
        <f t="shared" si="8"/>
        <v>0</v>
      </c>
      <c r="R47" s="67">
        <f t="shared" si="8"/>
        <v>0</v>
      </c>
      <c r="S47" s="69">
        <f>SUM(G47:R47)</f>
        <v>0</v>
      </c>
    </row>
    <row r="48" spans="3:19" ht="25.5" customHeight="1">
      <c r="C48" s="12"/>
      <c r="D48" s="6"/>
      <c r="E48" s="143" t="s">
        <v>34</v>
      </c>
      <c r="F48" s="144"/>
      <c r="G48" s="76"/>
      <c r="H48" s="76"/>
      <c r="I48" s="76"/>
      <c r="J48" s="76"/>
      <c r="K48" s="75"/>
      <c r="L48" s="76"/>
      <c r="M48" s="76"/>
      <c r="N48" s="76"/>
      <c r="O48" s="76"/>
      <c r="P48" s="76"/>
      <c r="Q48" s="76"/>
      <c r="R48" s="75"/>
      <c r="S48" s="56">
        <f t="shared" si="6"/>
        <v>0</v>
      </c>
    </row>
    <row r="49" spans="3:19" ht="25.5" customHeight="1">
      <c r="C49" s="12"/>
      <c r="D49" s="9"/>
      <c r="E49" s="105"/>
      <c r="F49" s="107"/>
      <c r="G49" s="61"/>
      <c r="H49" s="61"/>
      <c r="I49" s="61"/>
      <c r="J49" s="61"/>
      <c r="K49" s="62"/>
      <c r="L49" s="61"/>
      <c r="M49" s="61"/>
      <c r="N49" s="61"/>
      <c r="O49" s="61"/>
      <c r="P49" s="61"/>
      <c r="Q49" s="61"/>
      <c r="R49" s="62"/>
      <c r="S49" s="54">
        <f t="shared" si="6"/>
        <v>0</v>
      </c>
    </row>
    <row r="50" spans="3:19" ht="25.5" customHeight="1">
      <c r="C50" s="12"/>
      <c r="D50" s="9"/>
      <c r="E50" s="138" t="s">
        <v>33</v>
      </c>
      <c r="F50" s="140"/>
      <c r="G50" s="61"/>
      <c r="H50" s="61"/>
      <c r="I50" s="61"/>
      <c r="J50" s="61"/>
      <c r="K50" s="62"/>
      <c r="L50" s="61"/>
      <c r="M50" s="61"/>
      <c r="N50" s="61"/>
      <c r="O50" s="61"/>
      <c r="P50" s="61"/>
      <c r="Q50" s="61"/>
      <c r="R50" s="62"/>
      <c r="S50" s="54">
        <f t="shared" si="6"/>
        <v>0</v>
      </c>
    </row>
    <row r="51" spans="3:19" ht="25.5" customHeight="1" thickBot="1">
      <c r="C51" s="44"/>
      <c r="D51" s="152" t="s">
        <v>32</v>
      </c>
      <c r="E51" s="141"/>
      <c r="F51" s="142"/>
      <c r="G51" s="71">
        <f t="shared" ref="G51:R51" si="9">SUM(G48:G50)</f>
        <v>0</v>
      </c>
      <c r="H51" s="71">
        <f t="shared" si="9"/>
        <v>0</v>
      </c>
      <c r="I51" s="71">
        <f t="shared" si="9"/>
        <v>0</v>
      </c>
      <c r="J51" s="71">
        <f t="shared" si="9"/>
        <v>0</v>
      </c>
      <c r="K51" s="70">
        <f t="shared" si="9"/>
        <v>0</v>
      </c>
      <c r="L51" s="70">
        <f t="shared" si="9"/>
        <v>0</v>
      </c>
      <c r="M51" s="70">
        <f t="shared" si="9"/>
        <v>0</v>
      </c>
      <c r="N51" s="70">
        <f t="shared" si="9"/>
        <v>0</v>
      </c>
      <c r="O51" s="70">
        <f t="shared" si="9"/>
        <v>0</v>
      </c>
      <c r="P51" s="70">
        <f t="shared" si="9"/>
        <v>0</v>
      </c>
      <c r="Q51" s="70">
        <f t="shared" si="9"/>
        <v>0</v>
      </c>
      <c r="R51" s="70">
        <f t="shared" si="9"/>
        <v>0</v>
      </c>
      <c r="S51" s="74">
        <f t="shared" si="6"/>
        <v>0</v>
      </c>
    </row>
    <row r="52" spans="3:19" ht="25.5" customHeight="1">
      <c r="C52" s="44"/>
      <c r="D52" s="7"/>
      <c r="E52" s="124" t="s">
        <v>31</v>
      </c>
      <c r="F52" s="125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7">
        <f t="shared" si="6"/>
        <v>0</v>
      </c>
    </row>
    <row r="53" spans="3:19" ht="25.5" customHeight="1">
      <c r="C53" s="44"/>
      <c r="D53" s="8"/>
      <c r="E53" s="138" t="s">
        <v>30</v>
      </c>
      <c r="F53" s="140"/>
      <c r="G53" s="61"/>
      <c r="H53" s="61"/>
      <c r="I53" s="61"/>
      <c r="J53" s="61"/>
      <c r="K53" s="62"/>
      <c r="L53" s="61"/>
      <c r="M53" s="61"/>
      <c r="N53" s="61"/>
      <c r="O53" s="61"/>
      <c r="P53" s="61"/>
      <c r="Q53" s="61"/>
      <c r="R53" s="62"/>
      <c r="S53" s="78">
        <f t="shared" si="6"/>
        <v>0</v>
      </c>
    </row>
    <row r="54" spans="3:19" ht="25.5" customHeight="1">
      <c r="C54" s="44"/>
      <c r="D54" s="8"/>
      <c r="E54" s="138" t="s">
        <v>29</v>
      </c>
      <c r="F54" s="140"/>
      <c r="G54" s="61"/>
      <c r="H54" s="61"/>
      <c r="I54" s="61"/>
      <c r="J54" s="61"/>
      <c r="K54" s="62"/>
      <c r="L54" s="61"/>
      <c r="M54" s="61"/>
      <c r="N54" s="61"/>
      <c r="O54" s="61"/>
      <c r="P54" s="61"/>
      <c r="Q54" s="61"/>
      <c r="R54" s="62"/>
      <c r="S54" s="78">
        <f t="shared" si="6"/>
        <v>0</v>
      </c>
    </row>
    <row r="55" spans="3:19" ht="25.5" customHeight="1" thickBot="1">
      <c r="C55" s="15"/>
      <c r="D55" s="152" t="s">
        <v>28</v>
      </c>
      <c r="E55" s="141"/>
      <c r="F55" s="142"/>
      <c r="G55" s="64">
        <f t="shared" ref="G55:Q55" si="10">SUM(G52:G54)</f>
        <v>0</v>
      </c>
      <c r="H55" s="64">
        <f t="shared" si="10"/>
        <v>0</v>
      </c>
      <c r="I55" s="64">
        <f t="shared" si="10"/>
        <v>0</v>
      </c>
      <c r="J55" s="64">
        <f t="shared" si="10"/>
        <v>0</v>
      </c>
      <c r="K55" s="63">
        <f t="shared" si="10"/>
        <v>0</v>
      </c>
      <c r="L55" s="63">
        <f t="shared" si="10"/>
        <v>0</v>
      </c>
      <c r="M55" s="63">
        <f t="shared" si="10"/>
        <v>0</v>
      </c>
      <c r="N55" s="63">
        <f t="shared" si="10"/>
        <v>0</v>
      </c>
      <c r="O55" s="63">
        <f t="shared" si="10"/>
        <v>0</v>
      </c>
      <c r="P55" s="63">
        <f t="shared" si="10"/>
        <v>0</v>
      </c>
      <c r="Q55" s="63">
        <f t="shared" si="10"/>
        <v>0</v>
      </c>
      <c r="R55" s="63">
        <f>SUM(R52:R54)</f>
        <v>0</v>
      </c>
      <c r="S55" s="56">
        <f>SUM(G55:R55)</f>
        <v>0</v>
      </c>
    </row>
    <row r="56" spans="3:19" ht="25.5" customHeight="1" thickBot="1">
      <c r="C56" s="147" t="s">
        <v>27</v>
      </c>
      <c r="D56" s="153"/>
      <c r="E56" s="153"/>
      <c r="F56" s="154"/>
      <c r="G56" s="68">
        <f t="shared" ref="G56:R56" si="11">G47+G51-G55</f>
        <v>0</v>
      </c>
      <c r="H56" s="68">
        <f t="shared" si="11"/>
        <v>0</v>
      </c>
      <c r="I56" s="68">
        <f t="shared" si="11"/>
        <v>0</v>
      </c>
      <c r="J56" s="68">
        <f t="shared" si="11"/>
        <v>0</v>
      </c>
      <c r="K56" s="67">
        <f t="shared" si="11"/>
        <v>0</v>
      </c>
      <c r="L56" s="67">
        <f t="shared" si="11"/>
        <v>0</v>
      </c>
      <c r="M56" s="67">
        <f t="shared" si="11"/>
        <v>0</v>
      </c>
      <c r="N56" s="67">
        <f t="shared" si="11"/>
        <v>0</v>
      </c>
      <c r="O56" s="67">
        <f t="shared" si="11"/>
        <v>0</v>
      </c>
      <c r="P56" s="67">
        <f t="shared" si="11"/>
        <v>0</v>
      </c>
      <c r="Q56" s="67">
        <f t="shared" si="11"/>
        <v>0</v>
      </c>
      <c r="R56" s="67">
        <f t="shared" si="11"/>
        <v>0</v>
      </c>
      <c r="S56" s="69">
        <f>SUM(G56:R56)</f>
        <v>0</v>
      </c>
    </row>
    <row r="57" spans="3:19" ht="25.5" customHeight="1">
      <c r="C57" s="16"/>
      <c r="D57" s="10"/>
      <c r="E57" s="155"/>
      <c r="F57" s="156"/>
      <c r="G57" s="76"/>
      <c r="H57" s="76"/>
      <c r="I57" s="76"/>
      <c r="J57" s="76"/>
      <c r="K57" s="75"/>
      <c r="L57" s="76"/>
      <c r="M57" s="76"/>
      <c r="N57" s="76"/>
      <c r="O57" s="76"/>
      <c r="P57" s="76"/>
      <c r="Q57" s="76"/>
      <c r="R57" s="75"/>
      <c r="S57" s="56">
        <f t="shared" si="6"/>
        <v>0</v>
      </c>
    </row>
    <row r="58" spans="3:19" ht="25.5" customHeight="1">
      <c r="C58" s="15"/>
      <c r="D58" s="8"/>
      <c r="E58" s="145"/>
      <c r="F58" s="146"/>
      <c r="G58" s="61"/>
      <c r="H58" s="61"/>
      <c r="I58" s="61"/>
      <c r="J58" s="61"/>
      <c r="K58" s="62"/>
      <c r="L58" s="61"/>
      <c r="M58" s="61"/>
      <c r="N58" s="61"/>
      <c r="O58" s="61"/>
      <c r="P58" s="61"/>
      <c r="Q58" s="61"/>
      <c r="R58" s="62"/>
      <c r="S58" s="54">
        <f t="shared" si="6"/>
        <v>0</v>
      </c>
    </row>
    <row r="59" spans="3:19" ht="25.5" customHeight="1" thickBot="1">
      <c r="C59" s="15"/>
      <c r="D59" s="141" t="s">
        <v>26</v>
      </c>
      <c r="E59" s="141"/>
      <c r="F59" s="142"/>
      <c r="G59" s="71">
        <f t="shared" ref="G59:R59" si="12">SUM(G57:G58)</f>
        <v>0</v>
      </c>
      <c r="H59" s="71">
        <f t="shared" si="12"/>
        <v>0</v>
      </c>
      <c r="I59" s="71">
        <f t="shared" si="12"/>
        <v>0</v>
      </c>
      <c r="J59" s="71">
        <f t="shared" si="12"/>
        <v>0</v>
      </c>
      <c r="K59" s="70">
        <f t="shared" si="12"/>
        <v>0</v>
      </c>
      <c r="L59" s="70">
        <f t="shared" si="12"/>
        <v>0</v>
      </c>
      <c r="M59" s="70">
        <f t="shared" si="12"/>
        <v>0</v>
      </c>
      <c r="N59" s="70">
        <f t="shared" si="12"/>
        <v>0</v>
      </c>
      <c r="O59" s="70">
        <f t="shared" si="12"/>
        <v>0</v>
      </c>
      <c r="P59" s="70">
        <f t="shared" si="12"/>
        <v>0</v>
      </c>
      <c r="Q59" s="70">
        <f t="shared" si="12"/>
        <v>0</v>
      </c>
      <c r="R59" s="70">
        <f t="shared" si="12"/>
        <v>0</v>
      </c>
      <c r="S59" s="79">
        <f t="shared" si="6"/>
        <v>0</v>
      </c>
    </row>
    <row r="60" spans="3:19" ht="25.5" customHeight="1">
      <c r="C60" s="15"/>
      <c r="D60" s="45"/>
      <c r="E60" s="148"/>
      <c r="F60" s="149"/>
      <c r="G60" s="76"/>
      <c r="H60" s="76"/>
      <c r="I60" s="76"/>
      <c r="J60" s="76"/>
      <c r="K60" s="75"/>
      <c r="L60" s="76"/>
      <c r="M60" s="76"/>
      <c r="N60" s="76"/>
      <c r="O60" s="76"/>
      <c r="P60" s="76"/>
      <c r="Q60" s="76"/>
      <c r="R60" s="75"/>
      <c r="S60" s="80">
        <f t="shared" si="6"/>
        <v>0</v>
      </c>
    </row>
    <row r="61" spans="3:19" ht="25.5" customHeight="1">
      <c r="C61" s="15"/>
      <c r="D61" s="45"/>
      <c r="E61" s="145"/>
      <c r="F61" s="146"/>
      <c r="G61" s="61"/>
      <c r="H61" s="61"/>
      <c r="I61" s="61"/>
      <c r="J61" s="61"/>
      <c r="K61" s="62"/>
      <c r="L61" s="61"/>
      <c r="M61" s="61"/>
      <c r="N61" s="61"/>
      <c r="O61" s="61"/>
      <c r="P61" s="61"/>
      <c r="Q61" s="61"/>
      <c r="R61" s="62"/>
      <c r="S61" s="54">
        <f t="shared" si="6"/>
        <v>0</v>
      </c>
    </row>
    <row r="62" spans="3:19" ht="25.5" customHeight="1" thickBot="1">
      <c r="C62" s="15"/>
      <c r="D62" s="141" t="s">
        <v>25</v>
      </c>
      <c r="E62" s="141"/>
      <c r="F62" s="142"/>
      <c r="G62" s="71">
        <f t="shared" ref="G62:R62" si="13">SUM(G60:G61)</f>
        <v>0</v>
      </c>
      <c r="H62" s="71">
        <f t="shared" si="13"/>
        <v>0</v>
      </c>
      <c r="I62" s="71">
        <f t="shared" si="13"/>
        <v>0</v>
      </c>
      <c r="J62" s="71">
        <f t="shared" si="13"/>
        <v>0</v>
      </c>
      <c r="K62" s="70">
        <f t="shared" si="13"/>
        <v>0</v>
      </c>
      <c r="L62" s="70">
        <f t="shared" si="13"/>
        <v>0</v>
      </c>
      <c r="M62" s="70">
        <f t="shared" si="13"/>
        <v>0</v>
      </c>
      <c r="N62" s="70">
        <f t="shared" si="13"/>
        <v>0</v>
      </c>
      <c r="O62" s="70">
        <f t="shared" si="13"/>
        <v>0</v>
      </c>
      <c r="P62" s="70">
        <f t="shared" si="13"/>
        <v>0</v>
      </c>
      <c r="Q62" s="70">
        <f t="shared" si="13"/>
        <v>0</v>
      </c>
      <c r="R62" s="70">
        <f t="shared" si="13"/>
        <v>0</v>
      </c>
      <c r="S62" s="74">
        <f t="shared" si="6"/>
        <v>0</v>
      </c>
    </row>
    <row r="63" spans="3:19" ht="25.5" customHeight="1" thickBot="1">
      <c r="C63" s="147" t="s">
        <v>24</v>
      </c>
      <c r="D63" s="141"/>
      <c r="E63" s="141"/>
      <c r="F63" s="142"/>
      <c r="G63" s="72">
        <f t="shared" ref="G63:R63" si="14">G56+G59-G62</f>
        <v>0</v>
      </c>
      <c r="H63" s="72">
        <f t="shared" si="14"/>
        <v>0</v>
      </c>
      <c r="I63" s="72">
        <f t="shared" si="14"/>
        <v>0</v>
      </c>
      <c r="J63" s="72">
        <f t="shared" si="14"/>
        <v>0</v>
      </c>
      <c r="K63" s="73">
        <f t="shared" si="14"/>
        <v>0</v>
      </c>
      <c r="L63" s="73">
        <f t="shared" si="14"/>
        <v>0</v>
      </c>
      <c r="M63" s="73">
        <f t="shared" si="14"/>
        <v>0</v>
      </c>
      <c r="N63" s="73">
        <f t="shared" si="14"/>
        <v>0</v>
      </c>
      <c r="O63" s="73">
        <f t="shared" si="14"/>
        <v>0</v>
      </c>
      <c r="P63" s="73">
        <f t="shared" si="14"/>
        <v>0</v>
      </c>
      <c r="Q63" s="73">
        <f t="shared" si="14"/>
        <v>0</v>
      </c>
      <c r="R63" s="73">
        <f t="shared" si="14"/>
        <v>0</v>
      </c>
      <c r="S63" s="74">
        <f t="shared" si="6"/>
        <v>0</v>
      </c>
    </row>
    <row r="64" spans="3:19" ht="25.5" customHeight="1">
      <c r="C64" s="150" t="s">
        <v>23</v>
      </c>
      <c r="D64" s="151"/>
      <c r="E64" s="151"/>
      <c r="F64" s="125"/>
      <c r="G64" s="76"/>
      <c r="H64" s="76"/>
      <c r="I64" s="76"/>
      <c r="J64" s="76"/>
      <c r="K64" s="75"/>
      <c r="L64" s="76"/>
      <c r="M64" s="76"/>
      <c r="N64" s="76"/>
      <c r="O64" s="76"/>
      <c r="P64" s="76"/>
      <c r="Q64" s="76"/>
      <c r="R64" s="75"/>
      <c r="S64" s="81">
        <f t="shared" si="6"/>
        <v>0</v>
      </c>
    </row>
    <row r="65" spans="3:19" ht="25.5" customHeight="1" thickBot="1">
      <c r="C65" s="147" t="s">
        <v>22</v>
      </c>
      <c r="D65" s="141"/>
      <c r="E65" s="141"/>
      <c r="F65" s="142"/>
      <c r="G65" s="72">
        <f t="shared" ref="G65:R65" si="15">G63-G64</f>
        <v>0</v>
      </c>
      <c r="H65" s="72">
        <f t="shared" si="15"/>
        <v>0</v>
      </c>
      <c r="I65" s="72">
        <f t="shared" si="15"/>
        <v>0</v>
      </c>
      <c r="J65" s="72">
        <f t="shared" si="15"/>
        <v>0</v>
      </c>
      <c r="K65" s="73">
        <f t="shared" si="15"/>
        <v>0</v>
      </c>
      <c r="L65" s="73">
        <f t="shared" si="15"/>
        <v>0</v>
      </c>
      <c r="M65" s="73">
        <f t="shared" si="15"/>
        <v>0</v>
      </c>
      <c r="N65" s="73">
        <f t="shared" si="15"/>
        <v>0</v>
      </c>
      <c r="O65" s="73">
        <f t="shared" si="15"/>
        <v>0</v>
      </c>
      <c r="P65" s="73">
        <f t="shared" si="15"/>
        <v>0</v>
      </c>
      <c r="Q65" s="73">
        <f t="shared" si="15"/>
        <v>0</v>
      </c>
      <c r="R65" s="73">
        <f t="shared" si="15"/>
        <v>0</v>
      </c>
      <c r="S65" s="74">
        <f t="shared" si="6"/>
        <v>0</v>
      </c>
    </row>
    <row r="66" spans="3:19" ht="12.75" customHeight="1"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</row>
    <row r="67" spans="3:19" ht="20.5" customHeight="1">
      <c r="C67" s="104" t="s">
        <v>81</v>
      </c>
      <c r="D67" s="104"/>
      <c r="E67" s="104"/>
      <c r="F67" s="104"/>
    </row>
    <row r="68" spans="3:19" ht="16" customHeight="1">
      <c r="C68" s="101" t="s">
        <v>74</v>
      </c>
      <c r="D68" s="101"/>
      <c r="E68" s="101"/>
      <c r="F68" s="101"/>
      <c r="G68" s="95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3">
        <f>SUM(G68:R68)</f>
        <v>0</v>
      </c>
    </row>
    <row r="69" spans="3:19" ht="16" customHeight="1">
      <c r="C69" s="98" t="s">
        <v>79</v>
      </c>
      <c r="D69" s="99"/>
      <c r="E69" s="99"/>
      <c r="F69" s="100"/>
      <c r="G69" s="93">
        <f>+G65</f>
        <v>0</v>
      </c>
      <c r="H69" s="93">
        <f t="shared" ref="H69:R69" si="16">+H65</f>
        <v>0</v>
      </c>
      <c r="I69" s="93">
        <f t="shared" si="16"/>
        <v>0</v>
      </c>
      <c r="J69" s="93">
        <f t="shared" si="16"/>
        <v>0</v>
      </c>
      <c r="K69" s="93">
        <f t="shared" si="16"/>
        <v>0</v>
      </c>
      <c r="L69" s="93">
        <f t="shared" si="16"/>
        <v>0</v>
      </c>
      <c r="M69" s="93">
        <f t="shared" si="16"/>
        <v>0</v>
      </c>
      <c r="N69" s="93">
        <f t="shared" si="16"/>
        <v>0</v>
      </c>
      <c r="O69" s="93">
        <f t="shared" si="16"/>
        <v>0</v>
      </c>
      <c r="P69" s="93">
        <f t="shared" si="16"/>
        <v>0</v>
      </c>
      <c r="Q69" s="93">
        <f t="shared" si="16"/>
        <v>0</v>
      </c>
      <c r="R69" s="93">
        <f t="shared" si="16"/>
        <v>0</v>
      </c>
      <c r="S69" s="93">
        <f t="shared" ref="S69:S74" si="17">SUM(G69:R69)</f>
        <v>0</v>
      </c>
    </row>
    <row r="70" spans="3:19" ht="16" customHeight="1">
      <c r="C70" s="101" t="s">
        <v>75</v>
      </c>
      <c r="D70" s="101"/>
      <c r="E70" s="101"/>
      <c r="F70" s="101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>
        <f t="shared" si="17"/>
        <v>0</v>
      </c>
    </row>
    <row r="71" spans="3:19" ht="16" customHeight="1">
      <c r="C71" s="101" t="s">
        <v>98</v>
      </c>
      <c r="D71" s="101"/>
      <c r="E71" s="101"/>
      <c r="F71" s="101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3">
        <f t="shared" si="17"/>
        <v>0</v>
      </c>
    </row>
    <row r="72" spans="3:19" ht="16" customHeight="1">
      <c r="C72" s="101" t="s">
        <v>99</v>
      </c>
      <c r="D72" s="101"/>
      <c r="E72" s="101"/>
      <c r="F72" s="101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3">
        <f t="shared" si="17"/>
        <v>0</v>
      </c>
    </row>
    <row r="73" spans="3:19" ht="16" customHeight="1">
      <c r="C73" s="101" t="s">
        <v>83</v>
      </c>
      <c r="D73" s="101"/>
      <c r="E73" s="101"/>
      <c r="F73" s="101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3">
        <f t="shared" si="17"/>
        <v>0</v>
      </c>
    </row>
    <row r="74" spans="3:19" ht="16" customHeight="1">
      <c r="C74" s="101" t="s">
        <v>78</v>
      </c>
      <c r="D74" s="101"/>
      <c r="E74" s="101"/>
      <c r="F74" s="101"/>
      <c r="G74" s="93">
        <f>+G68+G69+G70-G71-G72-G73</f>
        <v>0</v>
      </c>
      <c r="H74" s="93">
        <f t="shared" ref="H74:R74" si="18">+H68+H69+H70-H71-H72-H73</f>
        <v>0</v>
      </c>
      <c r="I74" s="93">
        <f t="shared" si="18"/>
        <v>0</v>
      </c>
      <c r="J74" s="93">
        <f t="shared" si="18"/>
        <v>0</v>
      </c>
      <c r="K74" s="93">
        <f t="shared" si="18"/>
        <v>0</v>
      </c>
      <c r="L74" s="93">
        <f t="shared" si="18"/>
        <v>0</v>
      </c>
      <c r="M74" s="93">
        <f t="shared" si="18"/>
        <v>0</v>
      </c>
      <c r="N74" s="93">
        <f t="shared" si="18"/>
        <v>0</v>
      </c>
      <c r="O74" s="93">
        <f t="shared" si="18"/>
        <v>0</v>
      </c>
      <c r="P74" s="93">
        <f t="shared" si="18"/>
        <v>0</v>
      </c>
      <c r="Q74" s="93">
        <f t="shared" si="18"/>
        <v>0</v>
      </c>
      <c r="R74" s="93">
        <f t="shared" si="18"/>
        <v>0</v>
      </c>
      <c r="S74" s="93">
        <f t="shared" si="17"/>
        <v>0</v>
      </c>
    </row>
    <row r="75" spans="3:19" ht="17.75" customHeight="1">
      <c r="C75" s="102" t="s">
        <v>77</v>
      </c>
      <c r="D75" s="102"/>
      <c r="E75" s="102"/>
      <c r="F75" s="102"/>
      <c r="G75" s="94">
        <f>+G74</f>
        <v>0</v>
      </c>
      <c r="H75" s="94">
        <f>G75+H74</f>
        <v>0</v>
      </c>
      <c r="I75" s="94">
        <f t="shared" ref="I75:R75" si="19">H75+I74</f>
        <v>0</v>
      </c>
      <c r="J75" s="94">
        <f t="shared" si="19"/>
        <v>0</v>
      </c>
      <c r="K75" s="94">
        <f t="shared" si="19"/>
        <v>0</v>
      </c>
      <c r="L75" s="94">
        <f t="shared" si="19"/>
        <v>0</v>
      </c>
      <c r="M75" s="94">
        <f t="shared" si="19"/>
        <v>0</v>
      </c>
      <c r="N75" s="94">
        <f t="shared" si="19"/>
        <v>0</v>
      </c>
      <c r="O75" s="94">
        <f t="shared" si="19"/>
        <v>0</v>
      </c>
      <c r="P75" s="94">
        <f t="shared" si="19"/>
        <v>0</v>
      </c>
      <c r="Q75" s="94">
        <f t="shared" si="19"/>
        <v>0</v>
      </c>
      <c r="R75" s="94">
        <f t="shared" si="19"/>
        <v>0</v>
      </c>
      <c r="S75" s="93">
        <f>+R75</f>
        <v>0</v>
      </c>
    </row>
    <row r="76" spans="3:19">
      <c r="G76" s="103" t="s">
        <v>80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</row>
    <row r="77" spans="3:19">
      <c r="G77" s="46" t="s">
        <v>84</v>
      </c>
    </row>
    <row r="78" spans="3:19">
      <c r="G78" s="46" t="s">
        <v>82</v>
      </c>
    </row>
  </sheetData>
  <sheetProtection formatCells="0" selectLockedCells="1"/>
  <mergeCells count="72">
    <mergeCell ref="D13:F13"/>
    <mergeCell ref="D14:F14"/>
    <mergeCell ref="D55:F55"/>
    <mergeCell ref="C56:F56"/>
    <mergeCell ref="E57:F57"/>
    <mergeCell ref="E54:F54"/>
    <mergeCell ref="D43:F43"/>
    <mergeCell ref="D44:F44"/>
    <mergeCell ref="D45:F45"/>
    <mergeCell ref="C46:F46"/>
    <mergeCell ref="C47:F47"/>
    <mergeCell ref="E48:F48"/>
    <mergeCell ref="E49:F49"/>
    <mergeCell ref="E50:F50"/>
    <mergeCell ref="D51:F51"/>
    <mergeCell ref="E52:F52"/>
    <mergeCell ref="E58:F58"/>
    <mergeCell ref="D59:F59"/>
    <mergeCell ref="C65:F65"/>
    <mergeCell ref="E60:F60"/>
    <mergeCell ref="E61:F61"/>
    <mergeCell ref="D62:F62"/>
    <mergeCell ref="C63:F63"/>
    <mergeCell ref="C64:F64"/>
    <mergeCell ref="E53:F53"/>
    <mergeCell ref="D24:F24"/>
    <mergeCell ref="D25:F25"/>
    <mergeCell ref="D26:F26"/>
    <mergeCell ref="D27:F27"/>
    <mergeCell ref="D40:F40"/>
    <mergeCell ref="D29:F29"/>
    <mergeCell ref="D32:F32"/>
    <mergeCell ref="D33:F33"/>
    <mergeCell ref="D30:F30"/>
    <mergeCell ref="D31:F31"/>
    <mergeCell ref="D36:F36"/>
    <mergeCell ref="D37:F37"/>
    <mergeCell ref="D38:F38"/>
    <mergeCell ref="D39:F39"/>
    <mergeCell ref="D34:F34"/>
    <mergeCell ref="D35:F35"/>
    <mergeCell ref="E19:F19"/>
    <mergeCell ref="E20:F20"/>
    <mergeCell ref="E21:F21"/>
    <mergeCell ref="E22:F22"/>
    <mergeCell ref="D23:F23"/>
    <mergeCell ref="D41:F41"/>
    <mergeCell ref="D42:F42"/>
    <mergeCell ref="J3:K3"/>
    <mergeCell ref="C5:F5"/>
    <mergeCell ref="C10:F10"/>
    <mergeCell ref="D9:F9"/>
    <mergeCell ref="D8:F8"/>
    <mergeCell ref="D7:F7"/>
    <mergeCell ref="D6:F6"/>
    <mergeCell ref="E18:F18"/>
    <mergeCell ref="D11:F11"/>
    <mergeCell ref="D12:F12"/>
    <mergeCell ref="D15:F15"/>
    <mergeCell ref="C16:F16"/>
    <mergeCell ref="C17:F17"/>
    <mergeCell ref="D28:F28"/>
    <mergeCell ref="C75:F75"/>
    <mergeCell ref="C69:F69"/>
    <mergeCell ref="G76:R76"/>
    <mergeCell ref="C67:F67"/>
    <mergeCell ref="C68:F68"/>
    <mergeCell ref="C70:F70"/>
    <mergeCell ref="C71:F71"/>
    <mergeCell ref="C74:F74"/>
    <mergeCell ref="C72:F72"/>
    <mergeCell ref="C73:F73"/>
  </mergeCells>
  <phoneticPr fontId="21"/>
  <dataValidations count="1">
    <dataValidation imeMode="hiragana" allowBlank="1" sqref="E60:F61 E49:F49 E57:F58 D9:F9" xr:uid="{00000000-0002-0000-0000-000000000000}"/>
  </dataValidations>
  <printOptions horizontalCentered="1"/>
  <pageMargins left="0" right="0" top="0" bottom="0.39370078740157483" header="0.31496062992125984" footer="0.19685039370078741"/>
  <pageSetup paperSize="9" scale="34" orientation="portrait" horizontalDpi="0" verticalDpi="0" copies="15"/>
  <headerFooter>
    <oddFooter>&amp;R&amp;A　　　　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7CB31-C0EB-3841-942F-76FBE2B58B7C}">
  <sheetPr>
    <tabColor rgb="FF0070C0"/>
    <pageSetUpPr fitToPage="1"/>
  </sheetPr>
  <dimension ref="B1:S75"/>
  <sheetViews>
    <sheetView showGridLines="0" showRuler="0" topLeftCell="A67" zoomScale="80" zoomScaleNormal="80" zoomScalePageLayoutView="80" workbookViewId="0">
      <selection activeCell="G75" sqref="G75:R75"/>
    </sheetView>
  </sheetViews>
  <sheetFormatPr defaultColWidth="8.6328125" defaultRowHeight="12"/>
  <cols>
    <col min="1" max="1" width="2.1796875" style="46" customWidth="1"/>
    <col min="2" max="2" width="2.6328125" style="46" customWidth="1"/>
    <col min="3" max="3" width="3.1796875" style="46" customWidth="1"/>
    <col min="4" max="4" width="3.453125" style="46" customWidth="1"/>
    <col min="5" max="5" width="9.6328125" style="46" customWidth="1"/>
    <col min="6" max="6" width="15" style="46" customWidth="1"/>
    <col min="7" max="18" width="11.453125" style="46" customWidth="1"/>
    <col min="19" max="19" width="12.453125" style="46" customWidth="1"/>
    <col min="20" max="16384" width="8.6328125" style="46"/>
  </cols>
  <sheetData>
    <row r="1" spans="2:19">
      <c r="B1" s="47"/>
      <c r="C1" s="48" t="s">
        <v>65</v>
      </c>
    </row>
    <row r="2" spans="2:19">
      <c r="C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2:19">
      <c r="C3" s="50" t="s">
        <v>69</v>
      </c>
      <c r="D3" s="49"/>
      <c r="E3" s="49"/>
      <c r="F3" s="49"/>
      <c r="G3" s="49"/>
      <c r="H3" s="49"/>
      <c r="I3" s="51"/>
      <c r="J3" s="108"/>
      <c r="K3" s="108"/>
      <c r="L3" s="49"/>
      <c r="M3" s="49"/>
      <c r="N3" s="49"/>
      <c r="O3" s="49"/>
      <c r="P3" s="49"/>
      <c r="Q3" s="49"/>
      <c r="R3" s="49"/>
      <c r="S3" s="52" t="s">
        <v>60</v>
      </c>
    </row>
    <row r="4" spans="2:19" ht="6" customHeight="1" thickBot="1"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2:19" ht="18.75" customHeight="1" thickBot="1">
      <c r="C5" s="109" t="s">
        <v>59</v>
      </c>
      <c r="D5" s="110"/>
      <c r="E5" s="110"/>
      <c r="F5" s="111"/>
      <c r="G5" s="83" t="s">
        <v>102</v>
      </c>
      <c r="H5" s="83" t="s">
        <v>103</v>
      </c>
      <c r="I5" s="83" t="s">
        <v>104</v>
      </c>
      <c r="J5" s="83" t="s">
        <v>105</v>
      </c>
      <c r="K5" s="83" t="s">
        <v>106</v>
      </c>
      <c r="L5" s="83" t="s">
        <v>107</v>
      </c>
      <c r="M5" s="83" t="s">
        <v>108</v>
      </c>
      <c r="N5" s="83" t="s">
        <v>101</v>
      </c>
      <c r="O5" s="83" t="s">
        <v>109</v>
      </c>
      <c r="P5" s="83" t="s">
        <v>110</v>
      </c>
      <c r="Q5" s="83" t="s">
        <v>111</v>
      </c>
      <c r="R5" s="84" t="s">
        <v>112</v>
      </c>
      <c r="S5" s="53" t="s">
        <v>58</v>
      </c>
    </row>
    <row r="6" spans="2:19" ht="18.75" customHeight="1">
      <c r="C6" s="2"/>
      <c r="D6" s="122" t="s">
        <v>97</v>
      </c>
      <c r="E6" s="123"/>
      <c r="F6" s="123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0">
        <f t="shared" ref="S6:S37" si="0">SUM(G6:R6)</f>
        <v>0</v>
      </c>
    </row>
    <row r="7" spans="2:19" ht="18.75" customHeight="1">
      <c r="C7" s="3"/>
      <c r="D7" s="120" t="s">
        <v>97</v>
      </c>
      <c r="E7" s="121"/>
      <c r="F7" s="12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54">
        <f t="shared" si="0"/>
        <v>0</v>
      </c>
    </row>
    <row r="8" spans="2:19" ht="18.75" customHeight="1">
      <c r="C8" s="3"/>
      <c r="D8" s="118" t="s">
        <v>97</v>
      </c>
      <c r="E8" s="119"/>
      <c r="F8" s="119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54">
        <f t="shared" si="0"/>
        <v>0</v>
      </c>
    </row>
    <row r="9" spans="2:19" ht="18.75" customHeight="1">
      <c r="C9" s="3"/>
      <c r="D9" s="115"/>
      <c r="E9" s="116"/>
      <c r="F9" s="117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6">
        <f t="shared" si="0"/>
        <v>0</v>
      </c>
    </row>
    <row r="10" spans="2:19" ht="25.5" customHeight="1" thickBot="1">
      <c r="C10" s="112" t="s">
        <v>57</v>
      </c>
      <c r="D10" s="113"/>
      <c r="E10" s="113"/>
      <c r="F10" s="114"/>
      <c r="G10" s="58">
        <f t="shared" ref="G10:R10" si="1">SUM(G6:G9)</f>
        <v>0</v>
      </c>
      <c r="H10" s="58">
        <f t="shared" si="1"/>
        <v>0</v>
      </c>
      <c r="I10" s="58">
        <f t="shared" si="1"/>
        <v>0</v>
      </c>
      <c r="J10" s="58">
        <f t="shared" si="1"/>
        <v>0</v>
      </c>
      <c r="K10" s="57">
        <f t="shared" si="1"/>
        <v>0</v>
      </c>
      <c r="L10" s="57">
        <f t="shared" si="1"/>
        <v>0</v>
      </c>
      <c r="M10" s="57">
        <f t="shared" si="1"/>
        <v>0</v>
      </c>
      <c r="N10" s="57">
        <f t="shared" si="1"/>
        <v>0</v>
      </c>
      <c r="O10" s="57">
        <f t="shared" si="1"/>
        <v>0</v>
      </c>
      <c r="P10" s="57">
        <f t="shared" si="1"/>
        <v>0</v>
      </c>
      <c r="Q10" s="57">
        <f t="shared" si="1"/>
        <v>0</v>
      </c>
      <c r="R10" s="57">
        <f t="shared" si="1"/>
        <v>0</v>
      </c>
      <c r="S10" s="59">
        <f>SUM(G10:R10)</f>
        <v>0</v>
      </c>
    </row>
    <row r="11" spans="2:19" ht="25.5" customHeight="1">
      <c r="C11" s="11"/>
      <c r="D11" s="126" t="s">
        <v>56</v>
      </c>
      <c r="E11" s="127"/>
      <c r="F11" s="128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0">
        <f t="shared" si="0"/>
        <v>0</v>
      </c>
    </row>
    <row r="12" spans="2:19" ht="25.5" customHeight="1">
      <c r="C12" s="12"/>
      <c r="D12" s="105" t="s">
        <v>66</v>
      </c>
      <c r="E12" s="106"/>
      <c r="F12" s="107"/>
      <c r="G12" s="61">
        <f>G10*0.15</f>
        <v>0</v>
      </c>
      <c r="H12" s="61">
        <f t="shared" ref="H12:R12" si="2">H10*0.15</f>
        <v>0</v>
      </c>
      <c r="I12" s="61">
        <f t="shared" si="2"/>
        <v>0</v>
      </c>
      <c r="J12" s="61">
        <f t="shared" si="2"/>
        <v>0</v>
      </c>
      <c r="K12" s="61">
        <f t="shared" si="2"/>
        <v>0</v>
      </c>
      <c r="L12" s="61">
        <f t="shared" si="2"/>
        <v>0</v>
      </c>
      <c r="M12" s="61">
        <f t="shared" si="2"/>
        <v>0</v>
      </c>
      <c r="N12" s="61">
        <f t="shared" si="2"/>
        <v>0</v>
      </c>
      <c r="O12" s="61">
        <f t="shared" si="2"/>
        <v>0</v>
      </c>
      <c r="P12" s="61">
        <f t="shared" si="2"/>
        <v>0</v>
      </c>
      <c r="Q12" s="61">
        <f t="shared" si="2"/>
        <v>0</v>
      </c>
      <c r="R12" s="61">
        <f t="shared" si="2"/>
        <v>0</v>
      </c>
      <c r="S12" s="54">
        <f t="shared" si="0"/>
        <v>0</v>
      </c>
    </row>
    <row r="13" spans="2:19" ht="25.5" customHeight="1">
      <c r="C13" s="12"/>
      <c r="D13" s="105"/>
      <c r="E13" s="106"/>
      <c r="F13" s="107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54">
        <f t="shared" si="0"/>
        <v>0</v>
      </c>
    </row>
    <row r="14" spans="2:19" ht="25.5" customHeight="1">
      <c r="C14" s="12"/>
      <c r="D14" s="105"/>
      <c r="E14" s="106"/>
      <c r="F14" s="107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54">
        <f t="shared" si="0"/>
        <v>0</v>
      </c>
    </row>
    <row r="15" spans="2:19" ht="25.5" customHeight="1">
      <c r="C15" s="12"/>
      <c r="D15" s="129" t="s">
        <v>55</v>
      </c>
      <c r="E15" s="130"/>
      <c r="F15" s="131"/>
      <c r="G15" s="61"/>
      <c r="H15" s="61"/>
      <c r="I15" s="61"/>
      <c r="J15" s="61"/>
      <c r="K15" s="62"/>
      <c r="L15" s="61"/>
      <c r="M15" s="61"/>
      <c r="N15" s="61"/>
      <c r="O15" s="61"/>
      <c r="P15" s="61"/>
      <c r="Q15" s="61"/>
      <c r="R15" s="62"/>
      <c r="S15" s="54">
        <f t="shared" si="0"/>
        <v>0</v>
      </c>
    </row>
    <row r="16" spans="2:19" ht="25.5" customHeight="1" thickBot="1">
      <c r="C16" s="132" t="s">
        <v>54</v>
      </c>
      <c r="D16" s="133"/>
      <c r="E16" s="133"/>
      <c r="F16" s="134"/>
      <c r="G16" s="64">
        <f t="shared" ref="G16:R16" si="3">G11+G12+G13+G14-G15</f>
        <v>0</v>
      </c>
      <c r="H16" s="64">
        <f t="shared" si="3"/>
        <v>0</v>
      </c>
      <c r="I16" s="64">
        <f t="shared" si="3"/>
        <v>0</v>
      </c>
      <c r="J16" s="65">
        <f t="shared" si="3"/>
        <v>0</v>
      </c>
      <c r="K16" s="66">
        <f t="shared" si="3"/>
        <v>0</v>
      </c>
      <c r="L16" s="66">
        <f t="shared" si="3"/>
        <v>0</v>
      </c>
      <c r="M16" s="66">
        <f t="shared" si="3"/>
        <v>0</v>
      </c>
      <c r="N16" s="66">
        <f t="shared" si="3"/>
        <v>0</v>
      </c>
      <c r="O16" s="66">
        <f t="shared" si="3"/>
        <v>0</v>
      </c>
      <c r="P16" s="66">
        <f t="shared" si="3"/>
        <v>0</v>
      </c>
      <c r="Q16" s="66">
        <f t="shared" si="3"/>
        <v>0</v>
      </c>
      <c r="R16" s="66">
        <f t="shared" si="3"/>
        <v>0</v>
      </c>
      <c r="S16" s="56">
        <f>SUM(G16:R16)</f>
        <v>0</v>
      </c>
    </row>
    <row r="17" spans="3:19" ht="25.5" customHeight="1" thickBot="1">
      <c r="C17" s="135" t="s">
        <v>53</v>
      </c>
      <c r="D17" s="136"/>
      <c r="E17" s="136"/>
      <c r="F17" s="137"/>
      <c r="G17" s="68">
        <f t="shared" ref="G17:R17" si="4">G10-G16</f>
        <v>0</v>
      </c>
      <c r="H17" s="68">
        <f t="shared" si="4"/>
        <v>0</v>
      </c>
      <c r="I17" s="68">
        <f t="shared" si="4"/>
        <v>0</v>
      </c>
      <c r="J17" s="68">
        <f t="shared" si="4"/>
        <v>0</v>
      </c>
      <c r="K17" s="67">
        <f t="shared" si="4"/>
        <v>0</v>
      </c>
      <c r="L17" s="67">
        <f t="shared" si="4"/>
        <v>0</v>
      </c>
      <c r="M17" s="67">
        <f t="shared" si="4"/>
        <v>0</v>
      </c>
      <c r="N17" s="67">
        <f t="shared" si="4"/>
        <v>0</v>
      </c>
      <c r="O17" s="67">
        <f t="shared" si="4"/>
        <v>0</v>
      </c>
      <c r="P17" s="67">
        <f t="shared" si="4"/>
        <v>0</v>
      </c>
      <c r="Q17" s="67">
        <f t="shared" si="4"/>
        <v>0</v>
      </c>
      <c r="R17" s="67">
        <f t="shared" si="4"/>
        <v>0</v>
      </c>
      <c r="S17" s="69">
        <f t="shared" si="0"/>
        <v>0</v>
      </c>
    </row>
    <row r="18" spans="3:19" ht="25.5" customHeight="1">
      <c r="C18" s="13"/>
      <c r="D18" s="4"/>
      <c r="E18" s="124" t="s">
        <v>52</v>
      </c>
      <c r="F18" s="125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0">
        <f t="shared" si="0"/>
        <v>0</v>
      </c>
    </row>
    <row r="19" spans="3:19" ht="25.5" customHeight="1">
      <c r="C19" s="14"/>
      <c r="D19" s="5"/>
      <c r="E19" s="138" t="s">
        <v>61</v>
      </c>
      <c r="F19" s="140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54">
        <f t="shared" si="0"/>
        <v>0</v>
      </c>
    </row>
    <row r="20" spans="3:19" ht="25.5" customHeight="1">
      <c r="C20" s="14"/>
      <c r="D20" s="5"/>
      <c r="E20" s="138" t="s">
        <v>62</v>
      </c>
      <c r="F20" s="140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54">
        <f t="shared" si="0"/>
        <v>0</v>
      </c>
    </row>
    <row r="21" spans="3:19" ht="25.5" customHeight="1">
      <c r="C21" s="14"/>
      <c r="D21" s="5"/>
      <c r="E21" s="138" t="s">
        <v>63</v>
      </c>
      <c r="F21" s="14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54">
        <f t="shared" si="0"/>
        <v>0</v>
      </c>
    </row>
    <row r="22" spans="3:19" ht="25.5" customHeight="1">
      <c r="C22" s="14"/>
      <c r="D22" s="5"/>
      <c r="E22" s="138" t="s">
        <v>51</v>
      </c>
      <c r="F22" s="140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54">
        <f t="shared" si="0"/>
        <v>0</v>
      </c>
    </row>
    <row r="23" spans="3:19" ht="25.5" customHeight="1" thickBot="1">
      <c r="C23" s="14"/>
      <c r="D23" s="141" t="s">
        <v>50</v>
      </c>
      <c r="E23" s="141"/>
      <c r="F23" s="142"/>
      <c r="G23" s="72">
        <f>SUM(G18:G22)</f>
        <v>0</v>
      </c>
      <c r="H23" s="72">
        <f t="shared" ref="H23:R23" si="5">SUM(H18:H22)</f>
        <v>0</v>
      </c>
      <c r="I23" s="72">
        <f t="shared" si="5"/>
        <v>0</v>
      </c>
      <c r="J23" s="72">
        <f t="shared" si="5"/>
        <v>0</v>
      </c>
      <c r="K23" s="72">
        <f t="shared" si="5"/>
        <v>0</v>
      </c>
      <c r="L23" s="72">
        <f t="shared" si="5"/>
        <v>0</v>
      </c>
      <c r="M23" s="72">
        <f t="shared" si="5"/>
        <v>0</v>
      </c>
      <c r="N23" s="72">
        <f t="shared" si="5"/>
        <v>0</v>
      </c>
      <c r="O23" s="72">
        <f t="shared" si="5"/>
        <v>0</v>
      </c>
      <c r="P23" s="72">
        <f t="shared" si="5"/>
        <v>0</v>
      </c>
      <c r="Q23" s="72">
        <f t="shared" si="5"/>
        <v>0</v>
      </c>
      <c r="R23" s="72">
        <f t="shared" si="5"/>
        <v>0</v>
      </c>
      <c r="S23" s="74">
        <f t="shared" si="0"/>
        <v>0</v>
      </c>
    </row>
    <row r="24" spans="3:19" ht="25.5" customHeight="1">
      <c r="C24" s="14"/>
      <c r="D24" s="143" t="s">
        <v>49</v>
      </c>
      <c r="E24" s="143"/>
      <c r="F24" s="144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56">
        <f t="shared" si="0"/>
        <v>0</v>
      </c>
    </row>
    <row r="25" spans="3:19" ht="25.5" customHeight="1">
      <c r="C25" s="14"/>
      <c r="D25" s="138" t="s">
        <v>48</v>
      </c>
      <c r="E25" s="139"/>
      <c r="F25" s="140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54">
        <f t="shared" si="0"/>
        <v>0</v>
      </c>
    </row>
    <row r="26" spans="3:19" ht="25.5" customHeight="1">
      <c r="C26" s="14"/>
      <c r="D26" s="138" t="s">
        <v>47</v>
      </c>
      <c r="E26" s="139"/>
      <c r="F26" s="140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54">
        <f t="shared" si="0"/>
        <v>0</v>
      </c>
    </row>
    <row r="27" spans="3:19" ht="25.5" customHeight="1">
      <c r="C27" s="14"/>
      <c r="D27" s="138" t="s">
        <v>46</v>
      </c>
      <c r="E27" s="139"/>
      <c r="F27" s="140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54">
        <f t="shared" si="0"/>
        <v>0</v>
      </c>
    </row>
    <row r="28" spans="3:19" ht="25.5" customHeight="1">
      <c r="C28" s="14"/>
      <c r="D28" s="138" t="s">
        <v>45</v>
      </c>
      <c r="E28" s="139"/>
      <c r="F28" s="14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54">
        <f t="shared" si="0"/>
        <v>0</v>
      </c>
    </row>
    <row r="29" spans="3:19" ht="25.5" customHeight="1">
      <c r="C29" s="14"/>
      <c r="D29" s="138" t="s">
        <v>44</v>
      </c>
      <c r="E29" s="139"/>
      <c r="F29" s="140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54">
        <f t="shared" si="0"/>
        <v>0</v>
      </c>
    </row>
    <row r="30" spans="3:19" ht="25.5" customHeight="1">
      <c r="C30" s="14"/>
      <c r="D30" s="138" t="s">
        <v>43</v>
      </c>
      <c r="E30" s="139"/>
      <c r="F30" s="14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54">
        <f t="shared" si="0"/>
        <v>0</v>
      </c>
    </row>
    <row r="31" spans="3:19" ht="25.5" customHeight="1">
      <c r="C31" s="14"/>
      <c r="D31" s="138" t="s">
        <v>42</v>
      </c>
      <c r="E31" s="139"/>
      <c r="F31" s="14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54">
        <f t="shared" si="0"/>
        <v>0</v>
      </c>
    </row>
    <row r="32" spans="3:19" ht="25.5" customHeight="1">
      <c r="C32" s="14"/>
      <c r="D32" s="138" t="s">
        <v>40</v>
      </c>
      <c r="E32" s="139"/>
      <c r="F32" s="14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54">
        <f t="shared" si="0"/>
        <v>0</v>
      </c>
    </row>
    <row r="33" spans="3:19" ht="25.5" customHeight="1">
      <c r="C33" s="14"/>
      <c r="D33" s="138" t="s">
        <v>39</v>
      </c>
      <c r="E33" s="139"/>
      <c r="F33" s="140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54">
        <f t="shared" si="0"/>
        <v>0</v>
      </c>
    </row>
    <row r="34" spans="3:19" ht="25.5" customHeight="1">
      <c r="C34" s="14"/>
      <c r="D34" s="138" t="s">
        <v>38</v>
      </c>
      <c r="E34" s="139"/>
      <c r="F34" s="140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54">
        <f t="shared" si="0"/>
        <v>0</v>
      </c>
    </row>
    <row r="35" spans="3:19" ht="25.5" customHeight="1">
      <c r="C35" s="14"/>
      <c r="D35" s="138" t="s">
        <v>64</v>
      </c>
      <c r="E35" s="139"/>
      <c r="F35" s="140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54">
        <f t="shared" si="0"/>
        <v>0</v>
      </c>
    </row>
    <row r="36" spans="3:19" ht="25.5" customHeight="1">
      <c r="C36" s="14"/>
      <c r="D36" s="138" t="s">
        <v>41</v>
      </c>
      <c r="E36" s="139"/>
      <c r="F36" s="140"/>
      <c r="G36" s="61"/>
      <c r="H36" s="61"/>
      <c r="I36" s="61"/>
      <c r="J36" s="61"/>
      <c r="K36" s="61"/>
      <c r="L36" s="76"/>
      <c r="M36" s="76"/>
      <c r="N36" s="76"/>
      <c r="O36" s="61"/>
      <c r="P36" s="61"/>
      <c r="Q36" s="61"/>
      <c r="R36" s="61"/>
      <c r="S36" s="54">
        <f t="shared" si="0"/>
        <v>0</v>
      </c>
    </row>
    <row r="37" spans="3:19" ht="25.5" customHeight="1">
      <c r="C37" s="14"/>
      <c r="D37" s="105" t="s">
        <v>70</v>
      </c>
      <c r="E37" s="106"/>
      <c r="F37" s="107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54">
        <f t="shared" si="0"/>
        <v>0</v>
      </c>
    </row>
    <row r="38" spans="3:19" ht="25.5" customHeight="1">
      <c r="C38" s="14"/>
      <c r="D38" s="105" t="s">
        <v>71</v>
      </c>
      <c r="E38" s="106"/>
      <c r="F38" s="107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54">
        <f t="shared" ref="S38:S65" si="6">SUM(G38:R38)</f>
        <v>0</v>
      </c>
    </row>
    <row r="39" spans="3:19" ht="25.5" customHeight="1">
      <c r="C39" s="14"/>
      <c r="D39" s="105" t="s">
        <v>72</v>
      </c>
      <c r="E39" s="106"/>
      <c r="F39" s="107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54">
        <f t="shared" si="6"/>
        <v>0</v>
      </c>
    </row>
    <row r="40" spans="3:19" ht="25.5" customHeight="1">
      <c r="C40" s="14"/>
      <c r="D40" s="105" t="s">
        <v>73</v>
      </c>
      <c r="E40" s="106"/>
      <c r="F40" s="107"/>
      <c r="G40" s="61"/>
      <c r="H40" s="61"/>
      <c r="I40" s="61"/>
      <c r="J40" s="61"/>
      <c r="K40" s="61"/>
      <c r="L40" s="61"/>
      <c r="M40" s="61"/>
      <c r="N40" s="61"/>
      <c r="O40" s="61"/>
      <c r="P40" s="89"/>
      <c r="Q40" s="90"/>
      <c r="R40" s="90"/>
      <c r="S40" s="54">
        <f t="shared" si="6"/>
        <v>0</v>
      </c>
    </row>
    <row r="41" spans="3:19" ht="25.5" customHeight="1">
      <c r="C41" s="14"/>
      <c r="D41" s="105"/>
      <c r="E41" s="106"/>
      <c r="F41" s="107"/>
      <c r="G41" s="61"/>
      <c r="H41" s="61"/>
      <c r="I41" s="61"/>
      <c r="J41" s="61"/>
      <c r="K41" s="62"/>
      <c r="L41" s="61"/>
      <c r="M41" s="61"/>
      <c r="N41" s="61"/>
      <c r="O41" s="61"/>
      <c r="P41" s="61"/>
      <c r="Q41" s="91"/>
      <c r="R41" s="75"/>
      <c r="S41" s="54">
        <f t="shared" si="6"/>
        <v>0</v>
      </c>
    </row>
    <row r="42" spans="3:19" ht="25.5" customHeight="1">
      <c r="C42" s="14"/>
      <c r="D42" s="105"/>
      <c r="E42" s="106"/>
      <c r="F42" s="107"/>
      <c r="G42" s="61"/>
      <c r="H42" s="61"/>
      <c r="I42" s="61"/>
      <c r="J42" s="61"/>
      <c r="K42" s="62"/>
      <c r="L42" s="61"/>
      <c r="M42" s="61"/>
      <c r="N42" s="61"/>
      <c r="O42" s="61"/>
      <c r="P42" s="89"/>
      <c r="Q42" s="61"/>
      <c r="R42" s="62"/>
      <c r="S42" s="54">
        <f t="shared" si="6"/>
        <v>0</v>
      </c>
    </row>
    <row r="43" spans="3:19" ht="25.5" customHeight="1">
      <c r="C43" s="14"/>
      <c r="D43" s="105"/>
      <c r="E43" s="106"/>
      <c r="F43" s="107"/>
      <c r="G43" s="61"/>
      <c r="H43" s="61"/>
      <c r="I43" s="61"/>
      <c r="J43" s="61"/>
      <c r="K43" s="62"/>
      <c r="L43" s="61"/>
      <c r="M43" s="61"/>
      <c r="N43" s="61"/>
      <c r="O43" s="61"/>
      <c r="P43" s="61"/>
      <c r="Q43" s="76"/>
      <c r="R43" s="62"/>
      <c r="S43" s="54">
        <f t="shared" si="6"/>
        <v>0</v>
      </c>
    </row>
    <row r="44" spans="3:19" ht="25.5" customHeight="1">
      <c r="C44" s="14"/>
      <c r="D44" s="105"/>
      <c r="E44" s="106"/>
      <c r="F44" s="107"/>
      <c r="G44" s="61"/>
      <c r="H44" s="61"/>
      <c r="I44" s="61"/>
      <c r="J44" s="61"/>
      <c r="K44" s="62"/>
      <c r="L44" s="61"/>
      <c r="M44" s="61"/>
      <c r="N44" s="61"/>
      <c r="O44" s="61"/>
      <c r="P44" s="61"/>
      <c r="Q44" s="61"/>
      <c r="R44" s="62"/>
      <c r="S44" s="54">
        <f t="shared" si="6"/>
        <v>0</v>
      </c>
    </row>
    <row r="45" spans="3:19" ht="25.5" customHeight="1">
      <c r="C45" s="14"/>
      <c r="D45" s="138" t="s">
        <v>37</v>
      </c>
      <c r="E45" s="139"/>
      <c r="F45" s="14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54">
        <f t="shared" si="6"/>
        <v>0</v>
      </c>
    </row>
    <row r="46" spans="3:19" ht="25.5" customHeight="1" thickBot="1">
      <c r="C46" s="157" t="s">
        <v>36</v>
      </c>
      <c r="D46" s="158"/>
      <c r="E46" s="158"/>
      <c r="F46" s="159"/>
      <c r="G46" s="64">
        <f>SUM(G23:G45)</f>
        <v>0</v>
      </c>
      <c r="H46" s="64">
        <f t="shared" ref="H46:R46" si="7">SUM(H23:H45)</f>
        <v>0</v>
      </c>
      <c r="I46" s="64">
        <f t="shared" si="7"/>
        <v>0</v>
      </c>
      <c r="J46" s="64">
        <f t="shared" si="7"/>
        <v>0</v>
      </c>
      <c r="K46" s="63">
        <f t="shared" si="7"/>
        <v>0</v>
      </c>
      <c r="L46" s="63">
        <f t="shared" si="7"/>
        <v>0</v>
      </c>
      <c r="M46" s="63">
        <f t="shared" si="7"/>
        <v>0</v>
      </c>
      <c r="N46" s="63">
        <f t="shared" si="7"/>
        <v>0</v>
      </c>
      <c r="O46" s="63">
        <f t="shared" si="7"/>
        <v>0</v>
      </c>
      <c r="P46" s="63">
        <f t="shared" si="7"/>
        <v>0</v>
      </c>
      <c r="Q46" s="63">
        <f t="shared" si="7"/>
        <v>0</v>
      </c>
      <c r="R46" s="63">
        <f t="shared" si="7"/>
        <v>0</v>
      </c>
      <c r="S46" s="56">
        <f t="shared" si="6"/>
        <v>0</v>
      </c>
    </row>
    <row r="47" spans="3:19" ht="25.5" customHeight="1" thickBot="1">
      <c r="C47" s="160" t="s">
        <v>35</v>
      </c>
      <c r="D47" s="153"/>
      <c r="E47" s="153"/>
      <c r="F47" s="154"/>
      <c r="G47" s="68">
        <f t="shared" ref="G47:R47" si="8">G17-G46</f>
        <v>0</v>
      </c>
      <c r="H47" s="68">
        <f t="shared" si="8"/>
        <v>0</v>
      </c>
      <c r="I47" s="68">
        <f t="shared" si="8"/>
        <v>0</v>
      </c>
      <c r="J47" s="68">
        <f t="shared" si="8"/>
        <v>0</v>
      </c>
      <c r="K47" s="67">
        <f t="shared" si="8"/>
        <v>0</v>
      </c>
      <c r="L47" s="67">
        <f t="shared" si="8"/>
        <v>0</v>
      </c>
      <c r="M47" s="67">
        <f t="shared" si="8"/>
        <v>0</v>
      </c>
      <c r="N47" s="67">
        <f t="shared" si="8"/>
        <v>0</v>
      </c>
      <c r="O47" s="67">
        <f t="shared" si="8"/>
        <v>0</v>
      </c>
      <c r="P47" s="67">
        <f t="shared" si="8"/>
        <v>0</v>
      </c>
      <c r="Q47" s="67">
        <f t="shared" si="8"/>
        <v>0</v>
      </c>
      <c r="R47" s="67">
        <f t="shared" si="8"/>
        <v>0</v>
      </c>
      <c r="S47" s="69">
        <f t="shared" si="6"/>
        <v>0</v>
      </c>
    </row>
    <row r="48" spans="3:19" ht="25.5" customHeight="1">
      <c r="C48" s="12"/>
      <c r="D48" s="6"/>
      <c r="E48" s="143" t="s">
        <v>34</v>
      </c>
      <c r="F48" s="144"/>
      <c r="G48" s="76"/>
      <c r="H48" s="76"/>
      <c r="I48" s="76"/>
      <c r="J48" s="76"/>
      <c r="K48" s="75"/>
      <c r="L48" s="76"/>
      <c r="M48" s="76"/>
      <c r="N48" s="76"/>
      <c r="O48" s="76"/>
      <c r="P48" s="76"/>
      <c r="Q48" s="76"/>
      <c r="R48" s="75"/>
      <c r="S48" s="56">
        <f t="shared" si="6"/>
        <v>0</v>
      </c>
    </row>
    <row r="49" spans="3:19" ht="25.5" customHeight="1">
      <c r="C49" s="12"/>
      <c r="D49" s="9"/>
      <c r="E49" s="105"/>
      <c r="F49" s="107"/>
      <c r="G49" s="61"/>
      <c r="H49" s="61"/>
      <c r="I49" s="61"/>
      <c r="J49" s="61"/>
      <c r="K49" s="62"/>
      <c r="L49" s="61"/>
      <c r="M49" s="61"/>
      <c r="N49" s="61"/>
      <c r="O49" s="61"/>
      <c r="P49" s="61"/>
      <c r="Q49" s="61"/>
      <c r="R49" s="62"/>
      <c r="S49" s="54">
        <f t="shared" si="6"/>
        <v>0</v>
      </c>
    </row>
    <row r="50" spans="3:19" ht="25.5" customHeight="1">
      <c r="C50" s="12"/>
      <c r="D50" s="9"/>
      <c r="E50" s="138" t="s">
        <v>33</v>
      </c>
      <c r="F50" s="140"/>
      <c r="G50" s="61"/>
      <c r="H50" s="61"/>
      <c r="I50" s="61"/>
      <c r="J50" s="61"/>
      <c r="K50" s="62"/>
      <c r="L50" s="61"/>
      <c r="M50" s="61"/>
      <c r="N50" s="61"/>
      <c r="O50" s="61"/>
      <c r="P50" s="61"/>
      <c r="Q50" s="61"/>
      <c r="R50" s="62"/>
      <c r="S50" s="54">
        <f t="shared" si="6"/>
        <v>0</v>
      </c>
    </row>
    <row r="51" spans="3:19" ht="25.5" customHeight="1" thickBot="1">
      <c r="C51" s="44"/>
      <c r="D51" s="152" t="s">
        <v>32</v>
      </c>
      <c r="E51" s="141"/>
      <c r="F51" s="142"/>
      <c r="G51" s="71">
        <f t="shared" ref="G51:R51" si="9">SUM(G48:G50)</f>
        <v>0</v>
      </c>
      <c r="H51" s="71">
        <f t="shared" si="9"/>
        <v>0</v>
      </c>
      <c r="I51" s="71">
        <f t="shared" si="9"/>
        <v>0</v>
      </c>
      <c r="J51" s="71">
        <f t="shared" si="9"/>
        <v>0</v>
      </c>
      <c r="K51" s="70">
        <f t="shared" si="9"/>
        <v>0</v>
      </c>
      <c r="L51" s="70">
        <f t="shared" si="9"/>
        <v>0</v>
      </c>
      <c r="M51" s="70">
        <f t="shared" si="9"/>
        <v>0</v>
      </c>
      <c r="N51" s="70">
        <f t="shared" si="9"/>
        <v>0</v>
      </c>
      <c r="O51" s="70">
        <f t="shared" si="9"/>
        <v>0</v>
      </c>
      <c r="P51" s="70">
        <f t="shared" si="9"/>
        <v>0</v>
      </c>
      <c r="Q51" s="70">
        <f t="shared" si="9"/>
        <v>0</v>
      </c>
      <c r="R51" s="70">
        <f t="shared" si="9"/>
        <v>0</v>
      </c>
      <c r="S51" s="74">
        <f t="shared" si="6"/>
        <v>0</v>
      </c>
    </row>
    <row r="52" spans="3:19" ht="25.5" customHeight="1">
      <c r="C52" s="44"/>
      <c r="D52" s="7"/>
      <c r="E52" s="124" t="s">
        <v>31</v>
      </c>
      <c r="F52" s="125"/>
      <c r="G52" s="76"/>
      <c r="H52" s="76"/>
      <c r="I52" s="76"/>
      <c r="J52" s="76"/>
      <c r="K52" s="75"/>
      <c r="L52" s="76"/>
      <c r="M52" s="76"/>
      <c r="N52" s="76"/>
      <c r="O52" s="76"/>
      <c r="P52" s="76"/>
      <c r="Q52" s="76"/>
      <c r="R52" s="75"/>
      <c r="S52" s="77">
        <f t="shared" si="6"/>
        <v>0</v>
      </c>
    </row>
    <row r="53" spans="3:19" ht="25.5" customHeight="1">
      <c r="C53" s="44"/>
      <c r="D53" s="8"/>
      <c r="E53" s="138" t="s">
        <v>30</v>
      </c>
      <c r="F53" s="140"/>
      <c r="G53" s="61"/>
      <c r="H53" s="61"/>
      <c r="I53" s="61"/>
      <c r="J53" s="61"/>
      <c r="K53" s="62"/>
      <c r="L53" s="61"/>
      <c r="M53" s="61"/>
      <c r="N53" s="61"/>
      <c r="O53" s="61"/>
      <c r="P53" s="61"/>
      <c r="Q53" s="61"/>
      <c r="R53" s="62"/>
      <c r="S53" s="78">
        <f t="shared" si="6"/>
        <v>0</v>
      </c>
    </row>
    <row r="54" spans="3:19" ht="25.5" customHeight="1">
      <c r="C54" s="44"/>
      <c r="D54" s="8"/>
      <c r="E54" s="138" t="s">
        <v>29</v>
      </c>
      <c r="F54" s="140"/>
      <c r="G54" s="61"/>
      <c r="H54" s="61"/>
      <c r="I54" s="61"/>
      <c r="J54" s="61"/>
      <c r="K54" s="62"/>
      <c r="L54" s="61"/>
      <c r="M54" s="61"/>
      <c r="N54" s="61"/>
      <c r="O54" s="61"/>
      <c r="P54" s="61"/>
      <c r="Q54" s="61"/>
      <c r="R54" s="62"/>
      <c r="S54" s="78">
        <f t="shared" si="6"/>
        <v>0</v>
      </c>
    </row>
    <row r="55" spans="3:19" ht="25.5" customHeight="1" thickBot="1">
      <c r="C55" s="15"/>
      <c r="D55" s="152" t="s">
        <v>28</v>
      </c>
      <c r="E55" s="141"/>
      <c r="F55" s="142"/>
      <c r="G55" s="64">
        <f t="shared" ref="G55:R55" si="10">SUM(G52:G54)</f>
        <v>0</v>
      </c>
      <c r="H55" s="64">
        <f t="shared" si="10"/>
        <v>0</v>
      </c>
      <c r="I55" s="64">
        <f t="shared" si="10"/>
        <v>0</v>
      </c>
      <c r="J55" s="64">
        <f t="shared" si="10"/>
        <v>0</v>
      </c>
      <c r="K55" s="63">
        <f t="shared" si="10"/>
        <v>0</v>
      </c>
      <c r="L55" s="63">
        <f t="shared" si="10"/>
        <v>0</v>
      </c>
      <c r="M55" s="63">
        <f t="shared" si="10"/>
        <v>0</v>
      </c>
      <c r="N55" s="63">
        <f t="shared" si="10"/>
        <v>0</v>
      </c>
      <c r="O55" s="63">
        <f t="shared" si="10"/>
        <v>0</v>
      </c>
      <c r="P55" s="63">
        <f t="shared" si="10"/>
        <v>0</v>
      </c>
      <c r="Q55" s="63">
        <f t="shared" si="10"/>
        <v>0</v>
      </c>
      <c r="R55" s="63">
        <f t="shared" si="10"/>
        <v>0</v>
      </c>
      <c r="S55" s="56">
        <f t="shared" si="6"/>
        <v>0</v>
      </c>
    </row>
    <row r="56" spans="3:19" ht="25.5" customHeight="1" thickBot="1">
      <c r="C56" s="147" t="s">
        <v>27</v>
      </c>
      <c r="D56" s="153"/>
      <c r="E56" s="153"/>
      <c r="F56" s="154"/>
      <c r="G56" s="68">
        <f t="shared" ref="G56:R56" si="11">G47+G51-G55</f>
        <v>0</v>
      </c>
      <c r="H56" s="68">
        <f t="shared" si="11"/>
        <v>0</v>
      </c>
      <c r="I56" s="68">
        <f t="shared" si="11"/>
        <v>0</v>
      </c>
      <c r="J56" s="68">
        <f t="shared" si="11"/>
        <v>0</v>
      </c>
      <c r="K56" s="67">
        <f t="shared" si="11"/>
        <v>0</v>
      </c>
      <c r="L56" s="67">
        <f t="shared" si="11"/>
        <v>0</v>
      </c>
      <c r="M56" s="67">
        <f t="shared" si="11"/>
        <v>0</v>
      </c>
      <c r="N56" s="67">
        <f t="shared" si="11"/>
        <v>0</v>
      </c>
      <c r="O56" s="67">
        <f t="shared" si="11"/>
        <v>0</v>
      </c>
      <c r="P56" s="67">
        <f t="shared" si="11"/>
        <v>0</v>
      </c>
      <c r="Q56" s="67">
        <f t="shared" si="11"/>
        <v>0</v>
      </c>
      <c r="R56" s="67">
        <f t="shared" si="11"/>
        <v>0</v>
      </c>
      <c r="S56" s="69">
        <f t="shared" si="6"/>
        <v>0</v>
      </c>
    </row>
    <row r="57" spans="3:19" ht="25.5" customHeight="1">
      <c r="C57" s="16"/>
      <c r="D57" s="10"/>
      <c r="E57" s="155"/>
      <c r="F57" s="156"/>
      <c r="G57" s="76"/>
      <c r="H57" s="76"/>
      <c r="I57" s="76"/>
      <c r="J57" s="76"/>
      <c r="K57" s="75"/>
      <c r="L57" s="76"/>
      <c r="M57" s="76"/>
      <c r="N57" s="76"/>
      <c r="O57" s="76"/>
      <c r="P57" s="76"/>
      <c r="Q57" s="76"/>
      <c r="R57" s="75"/>
      <c r="S57" s="56">
        <f t="shared" si="6"/>
        <v>0</v>
      </c>
    </row>
    <row r="58" spans="3:19" ht="25.5" customHeight="1">
      <c r="C58" s="15"/>
      <c r="D58" s="8"/>
      <c r="E58" s="145"/>
      <c r="F58" s="146"/>
      <c r="G58" s="61"/>
      <c r="H58" s="61"/>
      <c r="I58" s="61"/>
      <c r="J58" s="61"/>
      <c r="K58" s="62"/>
      <c r="L58" s="61"/>
      <c r="M58" s="61"/>
      <c r="N58" s="61"/>
      <c r="O58" s="61"/>
      <c r="P58" s="61"/>
      <c r="Q58" s="61"/>
      <c r="R58" s="62"/>
      <c r="S58" s="54">
        <f t="shared" si="6"/>
        <v>0</v>
      </c>
    </row>
    <row r="59" spans="3:19" ht="25.5" customHeight="1" thickBot="1">
      <c r="C59" s="15"/>
      <c r="D59" s="141" t="s">
        <v>26</v>
      </c>
      <c r="E59" s="141"/>
      <c r="F59" s="142"/>
      <c r="G59" s="71">
        <f t="shared" ref="G59:R59" si="12">SUM(G57:G58)</f>
        <v>0</v>
      </c>
      <c r="H59" s="71">
        <f t="shared" si="12"/>
        <v>0</v>
      </c>
      <c r="I59" s="71">
        <f t="shared" si="12"/>
        <v>0</v>
      </c>
      <c r="J59" s="71">
        <f t="shared" si="12"/>
        <v>0</v>
      </c>
      <c r="K59" s="70">
        <f t="shared" si="12"/>
        <v>0</v>
      </c>
      <c r="L59" s="70">
        <f t="shared" si="12"/>
        <v>0</v>
      </c>
      <c r="M59" s="70">
        <f t="shared" si="12"/>
        <v>0</v>
      </c>
      <c r="N59" s="70">
        <f t="shared" si="12"/>
        <v>0</v>
      </c>
      <c r="O59" s="70">
        <f t="shared" si="12"/>
        <v>0</v>
      </c>
      <c r="P59" s="70">
        <f t="shared" si="12"/>
        <v>0</v>
      </c>
      <c r="Q59" s="70">
        <f t="shared" si="12"/>
        <v>0</v>
      </c>
      <c r="R59" s="70">
        <f t="shared" si="12"/>
        <v>0</v>
      </c>
      <c r="S59" s="79">
        <f t="shared" si="6"/>
        <v>0</v>
      </c>
    </row>
    <row r="60" spans="3:19" ht="25.5" customHeight="1">
      <c r="C60" s="15"/>
      <c r="D60" s="45"/>
      <c r="E60" s="148"/>
      <c r="F60" s="149"/>
      <c r="G60" s="76"/>
      <c r="H60" s="76"/>
      <c r="I60" s="76"/>
      <c r="J60" s="76"/>
      <c r="K60" s="75"/>
      <c r="L60" s="76"/>
      <c r="M60" s="76"/>
      <c r="N60" s="76"/>
      <c r="O60" s="76"/>
      <c r="P60" s="76"/>
      <c r="Q60" s="76"/>
      <c r="R60" s="75"/>
      <c r="S60" s="80">
        <f t="shared" si="6"/>
        <v>0</v>
      </c>
    </row>
    <row r="61" spans="3:19" ht="25.5" customHeight="1">
      <c r="C61" s="15"/>
      <c r="D61" s="45"/>
      <c r="E61" s="145"/>
      <c r="F61" s="146"/>
      <c r="G61" s="61"/>
      <c r="H61" s="61"/>
      <c r="I61" s="61"/>
      <c r="J61" s="61"/>
      <c r="K61" s="62"/>
      <c r="L61" s="61"/>
      <c r="M61" s="61"/>
      <c r="N61" s="61"/>
      <c r="O61" s="61"/>
      <c r="P61" s="61"/>
      <c r="Q61" s="61"/>
      <c r="R61" s="62"/>
      <c r="S61" s="54">
        <f t="shared" si="6"/>
        <v>0</v>
      </c>
    </row>
    <row r="62" spans="3:19" ht="25.5" customHeight="1" thickBot="1">
      <c r="C62" s="15"/>
      <c r="D62" s="141" t="s">
        <v>25</v>
      </c>
      <c r="E62" s="141"/>
      <c r="F62" s="142"/>
      <c r="G62" s="71">
        <f t="shared" ref="G62:R62" si="13">SUM(G60:G61)</f>
        <v>0</v>
      </c>
      <c r="H62" s="71">
        <f t="shared" si="13"/>
        <v>0</v>
      </c>
      <c r="I62" s="71">
        <f t="shared" si="13"/>
        <v>0</v>
      </c>
      <c r="J62" s="71">
        <f t="shared" si="13"/>
        <v>0</v>
      </c>
      <c r="K62" s="70">
        <f t="shared" si="13"/>
        <v>0</v>
      </c>
      <c r="L62" s="70">
        <f t="shared" si="13"/>
        <v>0</v>
      </c>
      <c r="M62" s="70">
        <f t="shared" si="13"/>
        <v>0</v>
      </c>
      <c r="N62" s="70">
        <f t="shared" si="13"/>
        <v>0</v>
      </c>
      <c r="O62" s="70">
        <f t="shared" si="13"/>
        <v>0</v>
      </c>
      <c r="P62" s="70">
        <f t="shared" si="13"/>
        <v>0</v>
      </c>
      <c r="Q62" s="70">
        <f t="shared" si="13"/>
        <v>0</v>
      </c>
      <c r="R62" s="70">
        <f t="shared" si="13"/>
        <v>0</v>
      </c>
      <c r="S62" s="74">
        <f t="shared" si="6"/>
        <v>0</v>
      </c>
    </row>
    <row r="63" spans="3:19" ht="25.5" customHeight="1" thickBot="1">
      <c r="C63" s="147" t="s">
        <v>24</v>
      </c>
      <c r="D63" s="141"/>
      <c r="E63" s="141"/>
      <c r="F63" s="142"/>
      <c r="G63" s="72">
        <f t="shared" ref="G63:R63" si="14">G56+G59-G62</f>
        <v>0</v>
      </c>
      <c r="H63" s="72">
        <f t="shared" si="14"/>
        <v>0</v>
      </c>
      <c r="I63" s="72">
        <f t="shared" si="14"/>
        <v>0</v>
      </c>
      <c r="J63" s="72">
        <f t="shared" si="14"/>
        <v>0</v>
      </c>
      <c r="K63" s="73">
        <f t="shared" si="14"/>
        <v>0</v>
      </c>
      <c r="L63" s="73">
        <f t="shared" si="14"/>
        <v>0</v>
      </c>
      <c r="M63" s="73">
        <f t="shared" si="14"/>
        <v>0</v>
      </c>
      <c r="N63" s="73">
        <f t="shared" si="14"/>
        <v>0</v>
      </c>
      <c r="O63" s="73">
        <f t="shared" si="14"/>
        <v>0</v>
      </c>
      <c r="P63" s="73">
        <f t="shared" si="14"/>
        <v>0</v>
      </c>
      <c r="Q63" s="73">
        <f t="shared" si="14"/>
        <v>0</v>
      </c>
      <c r="R63" s="73">
        <f t="shared" si="14"/>
        <v>0</v>
      </c>
      <c r="S63" s="74">
        <f t="shared" si="6"/>
        <v>0</v>
      </c>
    </row>
    <row r="64" spans="3:19" ht="25.5" customHeight="1">
      <c r="C64" s="150" t="s">
        <v>23</v>
      </c>
      <c r="D64" s="151"/>
      <c r="E64" s="151"/>
      <c r="F64" s="125"/>
      <c r="G64" s="76"/>
      <c r="H64" s="76"/>
      <c r="I64" s="76"/>
      <c r="J64" s="76"/>
      <c r="K64" s="75"/>
      <c r="L64" s="76"/>
      <c r="M64" s="76"/>
      <c r="N64" s="76"/>
      <c r="O64" s="76"/>
      <c r="P64" s="76"/>
      <c r="Q64" s="76"/>
      <c r="R64" s="75"/>
      <c r="S64" s="81">
        <f t="shared" si="6"/>
        <v>0</v>
      </c>
    </row>
    <row r="65" spans="3:19" ht="25.5" customHeight="1" thickBot="1">
      <c r="C65" s="147" t="s">
        <v>22</v>
      </c>
      <c r="D65" s="141"/>
      <c r="E65" s="141"/>
      <c r="F65" s="142"/>
      <c r="G65" s="72">
        <f t="shared" ref="G65:R65" si="15">G63-G64</f>
        <v>0</v>
      </c>
      <c r="H65" s="72">
        <f t="shared" si="15"/>
        <v>0</v>
      </c>
      <c r="I65" s="72">
        <f t="shared" si="15"/>
        <v>0</v>
      </c>
      <c r="J65" s="72">
        <f t="shared" si="15"/>
        <v>0</v>
      </c>
      <c r="K65" s="73">
        <f t="shared" si="15"/>
        <v>0</v>
      </c>
      <c r="L65" s="73">
        <f t="shared" si="15"/>
        <v>0</v>
      </c>
      <c r="M65" s="73">
        <f t="shared" si="15"/>
        <v>0</v>
      </c>
      <c r="N65" s="73">
        <f t="shared" si="15"/>
        <v>0</v>
      </c>
      <c r="O65" s="73">
        <f t="shared" si="15"/>
        <v>0</v>
      </c>
      <c r="P65" s="73">
        <f t="shared" si="15"/>
        <v>0</v>
      </c>
      <c r="Q65" s="73">
        <f t="shared" si="15"/>
        <v>0</v>
      </c>
      <c r="R65" s="73">
        <f t="shared" si="15"/>
        <v>0</v>
      </c>
      <c r="S65" s="74">
        <f t="shared" si="6"/>
        <v>0</v>
      </c>
    </row>
    <row r="66" spans="3:19" ht="12.75" customHeight="1"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</row>
    <row r="67" spans="3:19" ht="20.5" customHeight="1">
      <c r="C67" s="104" t="s">
        <v>81</v>
      </c>
      <c r="D67" s="104"/>
      <c r="E67" s="104"/>
      <c r="F67" s="104"/>
    </row>
    <row r="68" spans="3:19" ht="16" customHeight="1">
      <c r="C68" s="101" t="s">
        <v>74</v>
      </c>
      <c r="D68" s="101"/>
      <c r="E68" s="101"/>
      <c r="F68" s="101"/>
      <c r="G68" s="96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3">
        <f>SUM(G68:R68)</f>
        <v>0</v>
      </c>
    </row>
    <row r="69" spans="3:19" ht="16" customHeight="1">
      <c r="C69" s="98" t="s">
        <v>79</v>
      </c>
      <c r="D69" s="99"/>
      <c r="E69" s="99"/>
      <c r="F69" s="100"/>
      <c r="G69" s="93">
        <f>+G65</f>
        <v>0</v>
      </c>
      <c r="H69" s="93">
        <f t="shared" ref="H69:R69" si="16">+H65</f>
        <v>0</v>
      </c>
      <c r="I69" s="93">
        <f t="shared" si="16"/>
        <v>0</v>
      </c>
      <c r="J69" s="93">
        <f t="shared" si="16"/>
        <v>0</v>
      </c>
      <c r="K69" s="93">
        <f t="shared" si="16"/>
        <v>0</v>
      </c>
      <c r="L69" s="93">
        <f t="shared" si="16"/>
        <v>0</v>
      </c>
      <c r="M69" s="93">
        <f t="shared" si="16"/>
        <v>0</v>
      </c>
      <c r="N69" s="93">
        <f t="shared" si="16"/>
        <v>0</v>
      </c>
      <c r="O69" s="93">
        <f t="shared" si="16"/>
        <v>0</v>
      </c>
      <c r="P69" s="93">
        <f t="shared" si="16"/>
        <v>0</v>
      </c>
      <c r="Q69" s="93">
        <f t="shared" si="16"/>
        <v>0</v>
      </c>
      <c r="R69" s="93">
        <f t="shared" si="16"/>
        <v>0</v>
      </c>
      <c r="S69" s="93">
        <f t="shared" ref="S69:S72" si="17">SUM(G69:R69)</f>
        <v>0</v>
      </c>
    </row>
    <row r="70" spans="3:19" ht="16" customHeight="1">
      <c r="C70" s="101" t="s">
        <v>75</v>
      </c>
      <c r="D70" s="101"/>
      <c r="E70" s="101"/>
      <c r="F70" s="101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>
        <f t="shared" si="17"/>
        <v>0</v>
      </c>
    </row>
    <row r="71" spans="3:19" ht="16" customHeight="1">
      <c r="C71" s="101" t="s">
        <v>98</v>
      </c>
      <c r="D71" s="101"/>
      <c r="E71" s="101"/>
      <c r="F71" s="101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3">
        <f t="shared" si="17"/>
        <v>0</v>
      </c>
    </row>
    <row r="72" spans="3:19" ht="16" customHeight="1">
      <c r="C72" s="101" t="s">
        <v>99</v>
      </c>
      <c r="D72" s="101"/>
      <c r="E72" s="101"/>
      <c r="F72" s="101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3">
        <f t="shared" si="17"/>
        <v>0</v>
      </c>
    </row>
    <row r="73" spans="3:19" ht="17.75" customHeight="1">
      <c r="C73" s="101" t="s">
        <v>78</v>
      </c>
      <c r="D73" s="101"/>
      <c r="E73" s="101"/>
      <c r="F73" s="101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>
        <f>SUM(G73:R73)</f>
        <v>0</v>
      </c>
    </row>
    <row r="74" spans="3:19">
      <c r="C74" s="102" t="s">
        <v>77</v>
      </c>
      <c r="D74" s="102"/>
      <c r="E74" s="102"/>
      <c r="F74" s="102"/>
      <c r="G74" s="94">
        <f>+G73</f>
        <v>0</v>
      </c>
      <c r="H74" s="94">
        <f>G74+H73</f>
        <v>0</v>
      </c>
      <c r="I74" s="94">
        <f t="shared" ref="I74:R74" si="18">H74+I73</f>
        <v>0</v>
      </c>
      <c r="J74" s="94">
        <f t="shared" si="18"/>
        <v>0</v>
      </c>
      <c r="K74" s="94">
        <f t="shared" si="18"/>
        <v>0</v>
      </c>
      <c r="L74" s="94">
        <f t="shared" si="18"/>
        <v>0</v>
      </c>
      <c r="M74" s="94">
        <f t="shared" si="18"/>
        <v>0</v>
      </c>
      <c r="N74" s="94">
        <f t="shared" si="18"/>
        <v>0</v>
      </c>
      <c r="O74" s="94">
        <f t="shared" si="18"/>
        <v>0</v>
      </c>
      <c r="P74" s="94">
        <f t="shared" si="18"/>
        <v>0</v>
      </c>
      <c r="Q74" s="94">
        <f t="shared" si="18"/>
        <v>0</v>
      </c>
      <c r="R74" s="94">
        <f t="shared" si="18"/>
        <v>0</v>
      </c>
      <c r="S74" s="93">
        <f>+R74</f>
        <v>0</v>
      </c>
    </row>
    <row r="75" spans="3:19"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</row>
  </sheetData>
  <sheetProtection formatCells="0" selectLockedCells="1"/>
  <mergeCells count="71">
    <mergeCell ref="C64:F64"/>
    <mergeCell ref="C65:F65"/>
    <mergeCell ref="E58:F58"/>
    <mergeCell ref="D59:F59"/>
    <mergeCell ref="E60:F60"/>
    <mergeCell ref="E61:F61"/>
    <mergeCell ref="D62:F62"/>
    <mergeCell ref="C63:F63"/>
    <mergeCell ref="E57:F57"/>
    <mergeCell ref="C46:F46"/>
    <mergeCell ref="C47:F47"/>
    <mergeCell ref="E48:F48"/>
    <mergeCell ref="E49:F49"/>
    <mergeCell ref="E50:F50"/>
    <mergeCell ref="D51:F51"/>
    <mergeCell ref="E52:F52"/>
    <mergeCell ref="E53:F53"/>
    <mergeCell ref="E54:F54"/>
    <mergeCell ref="D55:F55"/>
    <mergeCell ref="C56:F56"/>
    <mergeCell ref="D45:F45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33:F33"/>
    <mergeCell ref="E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E21:F21"/>
    <mergeCell ref="C10:F10"/>
    <mergeCell ref="D11:F11"/>
    <mergeCell ref="D12:F12"/>
    <mergeCell ref="D13:F13"/>
    <mergeCell ref="D14:F14"/>
    <mergeCell ref="D15:F15"/>
    <mergeCell ref="C16:F16"/>
    <mergeCell ref="C17:F17"/>
    <mergeCell ref="E18:F18"/>
    <mergeCell ref="E19:F19"/>
    <mergeCell ref="E20:F20"/>
    <mergeCell ref="D9:F9"/>
    <mergeCell ref="J3:K3"/>
    <mergeCell ref="C5:F5"/>
    <mergeCell ref="D6:F6"/>
    <mergeCell ref="D7:F7"/>
    <mergeCell ref="D8:F8"/>
    <mergeCell ref="C73:F73"/>
    <mergeCell ref="C74:F74"/>
    <mergeCell ref="G75:R75"/>
    <mergeCell ref="C67:F67"/>
    <mergeCell ref="C68:F68"/>
    <mergeCell ref="C69:F69"/>
    <mergeCell ref="C70:F70"/>
    <mergeCell ref="C72:F72"/>
    <mergeCell ref="C71:F71"/>
  </mergeCells>
  <phoneticPr fontId="14"/>
  <dataValidations count="1">
    <dataValidation imeMode="hiragana" allowBlank="1" sqref="E60:F61 E49:F49 E57:F58 D9:F9" xr:uid="{14DD03E8-6B73-1D4E-BF6D-46B74165E0AC}"/>
  </dataValidations>
  <printOptions horizontalCentered="1"/>
  <pageMargins left="0" right="0" top="0" bottom="0.39370078740157483" header="0.31496062992125984" footer="0.19685039370078741"/>
  <pageSetup paperSize="9" scale="47" orientation="portrait" horizontalDpi="0" verticalDpi="0" copies="15"/>
  <headerFooter>
    <oddFooter>&amp;R&amp;A　　　　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88B26-B93E-8042-881B-DD6EEF33A096}">
  <sheetPr>
    <tabColor rgb="FF0070C0"/>
    <pageSetUpPr fitToPage="1"/>
  </sheetPr>
  <dimension ref="B1:S75"/>
  <sheetViews>
    <sheetView showGridLines="0" showRuler="0" topLeftCell="A64" zoomScale="80" zoomScaleNormal="80" zoomScalePageLayoutView="80" workbookViewId="0">
      <selection activeCell="G75" sqref="G75:R75"/>
    </sheetView>
  </sheetViews>
  <sheetFormatPr defaultColWidth="8.6328125" defaultRowHeight="12"/>
  <cols>
    <col min="1" max="1" width="2.1796875" style="46" customWidth="1"/>
    <col min="2" max="2" width="2.6328125" style="46" customWidth="1"/>
    <col min="3" max="3" width="3.1796875" style="46" customWidth="1"/>
    <col min="4" max="4" width="3.453125" style="46" customWidth="1"/>
    <col min="5" max="5" width="9.6328125" style="46" customWidth="1"/>
    <col min="6" max="6" width="15" style="46" customWidth="1"/>
    <col min="7" max="18" width="11.453125" style="46" customWidth="1"/>
    <col min="19" max="19" width="12.453125" style="46" customWidth="1"/>
    <col min="20" max="16384" width="8.6328125" style="46"/>
  </cols>
  <sheetData>
    <row r="1" spans="2:19">
      <c r="B1" s="47"/>
      <c r="C1" s="48" t="s">
        <v>65</v>
      </c>
    </row>
    <row r="2" spans="2:19">
      <c r="C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2:19">
      <c r="C3" s="50" t="s">
        <v>69</v>
      </c>
      <c r="D3" s="49"/>
      <c r="E3" s="49"/>
      <c r="F3" s="49"/>
      <c r="G3" s="49"/>
      <c r="H3" s="49"/>
      <c r="I3" s="51"/>
      <c r="J3" s="108"/>
      <c r="K3" s="108"/>
      <c r="L3" s="49"/>
      <c r="M3" s="49"/>
      <c r="N3" s="49"/>
      <c r="O3" s="49"/>
      <c r="P3" s="49"/>
      <c r="Q3" s="49"/>
      <c r="R3" s="49"/>
      <c r="S3" s="52" t="s">
        <v>60</v>
      </c>
    </row>
    <row r="4" spans="2:19" ht="6" customHeight="1" thickBot="1"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2:19" ht="18.75" customHeight="1" thickBot="1">
      <c r="C5" s="109" t="s">
        <v>59</v>
      </c>
      <c r="D5" s="110"/>
      <c r="E5" s="110"/>
      <c r="F5" s="111"/>
      <c r="G5" s="83" t="s">
        <v>113</v>
      </c>
      <c r="H5" s="84" t="s">
        <v>114</v>
      </c>
      <c r="I5" s="83" t="s">
        <v>115</v>
      </c>
      <c r="J5" s="84" t="s">
        <v>116</v>
      </c>
      <c r="K5" s="83" t="s">
        <v>117</v>
      </c>
      <c r="L5" s="84" t="s">
        <v>118</v>
      </c>
      <c r="M5" s="83" t="s">
        <v>119</v>
      </c>
      <c r="N5" s="84" t="s">
        <v>120</v>
      </c>
      <c r="O5" s="83" t="s">
        <v>121</v>
      </c>
      <c r="P5" s="84" t="s">
        <v>122</v>
      </c>
      <c r="Q5" s="83" t="s">
        <v>123</v>
      </c>
      <c r="R5" s="84" t="s">
        <v>124</v>
      </c>
      <c r="S5" s="53" t="s">
        <v>58</v>
      </c>
    </row>
    <row r="6" spans="2:19" ht="18.75" customHeight="1">
      <c r="C6" s="2"/>
      <c r="D6" s="122" t="s">
        <v>97</v>
      </c>
      <c r="E6" s="123"/>
      <c r="F6" s="123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0">
        <f t="shared" ref="S6:S37" si="0">SUM(G6:R6)</f>
        <v>0</v>
      </c>
    </row>
    <row r="7" spans="2:19" ht="18.75" customHeight="1">
      <c r="C7" s="3"/>
      <c r="D7" s="120" t="s">
        <v>97</v>
      </c>
      <c r="E7" s="121"/>
      <c r="F7" s="12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54">
        <f t="shared" si="0"/>
        <v>0</v>
      </c>
    </row>
    <row r="8" spans="2:19" ht="18.75" customHeight="1">
      <c r="C8" s="3"/>
      <c r="D8" s="118" t="s">
        <v>97</v>
      </c>
      <c r="E8" s="119"/>
      <c r="F8" s="119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54">
        <f t="shared" si="0"/>
        <v>0</v>
      </c>
    </row>
    <row r="9" spans="2:19" ht="18.75" customHeight="1">
      <c r="C9" s="3"/>
      <c r="D9" s="115"/>
      <c r="E9" s="116"/>
      <c r="F9" s="117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6">
        <f t="shared" si="0"/>
        <v>0</v>
      </c>
    </row>
    <row r="10" spans="2:19" ht="25.5" customHeight="1" thickBot="1">
      <c r="C10" s="112" t="s">
        <v>57</v>
      </c>
      <c r="D10" s="113"/>
      <c r="E10" s="113"/>
      <c r="F10" s="114"/>
      <c r="G10" s="58">
        <f t="shared" ref="G10:R10" si="1">SUM(G6:G9)</f>
        <v>0</v>
      </c>
      <c r="H10" s="58">
        <f t="shared" si="1"/>
        <v>0</v>
      </c>
      <c r="I10" s="58">
        <f t="shared" si="1"/>
        <v>0</v>
      </c>
      <c r="J10" s="58">
        <f t="shared" si="1"/>
        <v>0</v>
      </c>
      <c r="K10" s="57">
        <f t="shared" si="1"/>
        <v>0</v>
      </c>
      <c r="L10" s="57">
        <f t="shared" si="1"/>
        <v>0</v>
      </c>
      <c r="M10" s="57">
        <f t="shared" si="1"/>
        <v>0</v>
      </c>
      <c r="N10" s="57">
        <f t="shared" si="1"/>
        <v>0</v>
      </c>
      <c r="O10" s="57">
        <f t="shared" si="1"/>
        <v>0</v>
      </c>
      <c r="P10" s="57">
        <f t="shared" si="1"/>
        <v>0</v>
      </c>
      <c r="Q10" s="57">
        <f t="shared" si="1"/>
        <v>0</v>
      </c>
      <c r="R10" s="57">
        <f t="shared" si="1"/>
        <v>0</v>
      </c>
      <c r="S10" s="59">
        <f>SUM(G10:R10)</f>
        <v>0</v>
      </c>
    </row>
    <row r="11" spans="2:19" ht="25.5" customHeight="1">
      <c r="C11" s="11"/>
      <c r="D11" s="126" t="s">
        <v>56</v>
      </c>
      <c r="E11" s="127"/>
      <c r="F11" s="128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0">
        <f t="shared" si="0"/>
        <v>0</v>
      </c>
    </row>
    <row r="12" spans="2:19" ht="25.5" customHeight="1">
      <c r="C12" s="12"/>
      <c r="D12" s="105" t="s">
        <v>66</v>
      </c>
      <c r="E12" s="106"/>
      <c r="F12" s="107"/>
      <c r="G12" s="61">
        <f>G10*0.2</f>
        <v>0</v>
      </c>
      <c r="H12" s="61">
        <f t="shared" ref="H12:R12" si="2">H10*0.2</f>
        <v>0</v>
      </c>
      <c r="I12" s="61">
        <f t="shared" si="2"/>
        <v>0</v>
      </c>
      <c r="J12" s="61">
        <f t="shared" si="2"/>
        <v>0</v>
      </c>
      <c r="K12" s="61">
        <f t="shared" si="2"/>
        <v>0</v>
      </c>
      <c r="L12" s="61">
        <f t="shared" si="2"/>
        <v>0</v>
      </c>
      <c r="M12" s="61">
        <f t="shared" si="2"/>
        <v>0</v>
      </c>
      <c r="N12" s="61">
        <f t="shared" si="2"/>
        <v>0</v>
      </c>
      <c r="O12" s="61">
        <f t="shared" si="2"/>
        <v>0</v>
      </c>
      <c r="P12" s="61">
        <f t="shared" si="2"/>
        <v>0</v>
      </c>
      <c r="Q12" s="61">
        <f t="shared" si="2"/>
        <v>0</v>
      </c>
      <c r="R12" s="61">
        <f t="shared" si="2"/>
        <v>0</v>
      </c>
      <c r="S12" s="54">
        <f t="shared" si="0"/>
        <v>0</v>
      </c>
    </row>
    <row r="13" spans="2:19" ht="25.5" customHeight="1">
      <c r="C13" s="12"/>
      <c r="D13" s="105"/>
      <c r="E13" s="106"/>
      <c r="F13" s="107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54">
        <f t="shared" si="0"/>
        <v>0</v>
      </c>
    </row>
    <row r="14" spans="2:19" ht="25.5" customHeight="1">
      <c r="C14" s="12"/>
      <c r="D14" s="105"/>
      <c r="E14" s="106"/>
      <c r="F14" s="107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54">
        <f t="shared" si="0"/>
        <v>0</v>
      </c>
    </row>
    <row r="15" spans="2:19" ht="25.5" customHeight="1">
      <c r="C15" s="12"/>
      <c r="D15" s="129" t="s">
        <v>55</v>
      </c>
      <c r="E15" s="130"/>
      <c r="F15" s="131"/>
      <c r="G15" s="61"/>
      <c r="H15" s="61"/>
      <c r="I15" s="61"/>
      <c r="J15" s="61"/>
      <c r="K15" s="62"/>
      <c r="L15" s="61"/>
      <c r="M15" s="61"/>
      <c r="N15" s="61"/>
      <c r="O15" s="61"/>
      <c r="P15" s="61"/>
      <c r="Q15" s="61"/>
      <c r="R15" s="62"/>
      <c r="S15" s="54">
        <f t="shared" si="0"/>
        <v>0</v>
      </c>
    </row>
    <row r="16" spans="2:19" ht="25.5" customHeight="1" thickBot="1">
      <c r="C16" s="132" t="s">
        <v>54</v>
      </c>
      <c r="D16" s="133"/>
      <c r="E16" s="133"/>
      <c r="F16" s="134"/>
      <c r="G16" s="64">
        <f t="shared" ref="G16:R16" si="3">G11+G12+G13+G14-G15</f>
        <v>0</v>
      </c>
      <c r="H16" s="64">
        <f t="shared" si="3"/>
        <v>0</v>
      </c>
      <c r="I16" s="64">
        <f t="shared" si="3"/>
        <v>0</v>
      </c>
      <c r="J16" s="65">
        <f t="shared" si="3"/>
        <v>0</v>
      </c>
      <c r="K16" s="66">
        <f t="shared" si="3"/>
        <v>0</v>
      </c>
      <c r="L16" s="66">
        <f t="shared" si="3"/>
        <v>0</v>
      </c>
      <c r="M16" s="66">
        <f t="shared" si="3"/>
        <v>0</v>
      </c>
      <c r="N16" s="66">
        <f t="shared" si="3"/>
        <v>0</v>
      </c>
      <c r="O16" s="66">
        <f t="shared" si="3"/>
        <v>0</v>
      </c>
      <c r="P16" s="66">
        <f t="shared" si="3"/>
        <v>0</v>
      </c>
      <c r="Q16" s="66">
        <f t="shared" si="3"/>
        <v>0</v>
      </c>
      <c r="R16" s="66">
        <f t="shared" si="3"/>
        <v>0</v>
      </c>
      <c r="S16" s="56">
        <f>SUM(G16:R16)</f>
        <v>0</v>
      </c>
    </row>
    <row r="17" spans="3:19" ht="25.5" customHeight="1" thickBot="1">
      <c r="C17" s="135" t="s">
        <v>53</v>
      </c>
      <c r="D17" s="136"/>
      <c r="E17" s="136"/>
      <c r="F17" s="137"/>
      <c r="G17" s="68">
        <f t="shared" ref="G17:R17" si="4">G10-G16</f>
        <v>0</v>
      </c>
      <c r="H17" s="68">
        <f t="shared" si="4"/>
        <v>0</v>
      </c>
      <c r="I17" s="68">
        <f t="shared" si="4"/>
        <v>0</v>
      </c>
      <c r="J17" s="68">
        <f t="shared" si="4"/>
        <v>0</v>
      </c>
      <c r="K17" s="67">
        <f t="shared" si="4"/>
        <v>0</v>
      </c>
      <c r="L17" s="67">
        <f t="shared" si="4"/>
        <v>0</v>
      </c>
      <c r="M17" s="67">
        <f t="shared" si="4"/>
        <v>0</v>
      </c>
      <c r="N17" s="67">
        <f t="shared" si="4"/>
        <v>0</v>
      </c>
      <c r="O17" s="67">
        <f t="shared" si="4"/>
        <v>0</v>
      </c>
      <c r="P17" s="67">
        <f t="shared" si="4"/>
        <v>0</v>
      </c>
      <c r="Q17" s="67">
        <f t="shared" si="4"/>
        <v>0</v>
      </c>
      <c r="R17" s="67">
        <f t="shared" si="4"/>
        <v>0</v>
      </c>
      <c r="S17" s="69">
        <f t="shared" si="0"/>
        <v>0</v>
      </c>
    </row>
    <row r="18" spans="3:19" ht="25.5" customHeight="1">
      <c r="C18" s="13"/>
      <c r="D18" s="4"/>
      <c r="E18" s="124" t="s">
        <v>52</v>
      </c>
      <c r="F18" s="125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0">
        <f t="shared" si="0"/>
        <v>0</v>
      </c>
    </row>
    <row r="19" spans="3:19" ht="25.5" customHeight="1">
      <c r="C19" s="14"/>
      <c r="D19" s="5"/>
      <c r="E19" s="138" t="s">
        <v>61</v>
      </c>
      <c r="F19" s="140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54">
        <f t="shared" si="0"/>
        <v>0</v>
      </c>
    </row>
    <row r="20" spans="3:19" ht="25.5" customHeight="1">
      <c r="C20" s="14"/>
      <c r="D20" s="5"/>
      <c r="E20" s="138" t="s">
        <v>62</v>
      </c>
      <c r="F20" s="140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54">
        <f t="shared" si="0"/>
        <v>0</v>
      </c>
    </row>
    <row r="21" spans="3:19" ht="25.5" customHeight="1">
      <c r="C21" s="14"/>
      <c r="D21" s="5"/>
      <c r="E21" s="138" t="s">
        <v>63</v>
      </c>
      <c r="F21" s="14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54">
        <f t="shared" si="0"/>
        <v>0</v>
      </c>
    </row>
    <row r="22" spans="3:19" ht="25.5" customHeight="1">
      <c r="C22" s="14"/>
      <c r="D22" s="5"/>
      <c r="E22" s="138" t="s">
        <v>51</v>
      </c>
      <c r="F22" s="140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54">
        <f t="shared" si="0"/>
        <v>0</v>
      </c>
    </row>
    <row r="23" spans="3:19" ht="25.5" customHeight="1" thickBot="1">
      <c r="C23" s="14"/>
      <c r="D23" s="141" t="s">
        <v>50</v>
      </c>
      <c r="E23" s="141"/>
      <c r="F23" s="142"/>
      <c r="G23" s="72">
        <f>SUM(G18:G22)</f>
        <v>0</v>
      </c>
      <c r="H23" s="72">
        <f t="shared" ref="H23:R23" si="5">SUM(H18:H22)</f>
        <v>0</v>
      </c>
      <c r="I23" s="72">
        <f t="shared" si="5"/>
        <v>0</v>
      </c>
      <c r="J23" s="72">
        <f t="shared" si="5"/>
        <v>0</v>
      </c>
      <c r="K23" s="72">
        <f t="shared" si="5"/>
        <v>0</v>
      </c>
      <c r="L23" s="72">
        <f t="shared" si="5"/>
        <v>0</v>
      </c>
      <c r="M23" s="72">
        <f t="shared" si="5"/>
        <v>0</v>
      </c>
      <c r="N23" s="72">
        <f t="shared" si="5"/>
        <v>0</v>
      </c>
      <c r="O23" s="72">
        <f t="shared" si="5"/>
        <v>0</v>
      </c>
      <c r="P23" s="72">
        <f t="shared" si="5"/>
        <v>0</v>
      </c>
      <c r="Q23" s="72">
        <f t="shared" si="5"/>
        <v>0</v>
      </c>
      <c r="R23" s="72">
        <f t="shared" si="5"/>
        <v>0</v>
      </c>
      <c r="S23" s="74">
        <f t="shared" si="0"/>
        <v>0</v>
      </c>
    </row>
    <row r="24" spans="3:19" ht="25.5" customHeight="1">
      <c r="C24" s="14"/>
      <c r="D24" s="143" t="s">
        <v>49</v>
      </c>
      <c r="E24" s="143"/>
      <c r="F24" s="144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56">
        <f t="shared" si="0"/>
        <v>0</v>
      </c>
    </row>
    <row r="25" spans="3:19" ht="25.5" customHeight="1">
      <c r="C25" s="14"/>
      <c r="D25" s="138" t="s">
        <v>48</v>
      </c>
      <c r="E25" s="139"/>
      <c r="F25" s="140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54">
        <f t="shared" si="0"/>
        <v>0</v>
      </c>
    </row>
    <row r="26" spans="3:19" ht="25.5" customHeight="1">
      <c r="C26" s="14"/>
      <c r="D26" s="138" t="s">
        <v>47</v>
      </c>
      <c r="E26" s="139"/>
      <c r="F26" s="140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54">
        <f t="shared" si="0"/>
        <v>0</v>
      </c>
    </row>
    <row r="27" spans="3:19" ht="25.5" customHeight="1">
      <c r="C27" s="14"/>
      <c r="D27" s="138" t="s">
        <v>46</v>
      </c>
      <c r="E27" s="139"/>
      <c r="F27" s="140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54">
        <f t="shared" si="0"/>
        <v>0</v>
      </c>
    </row>
    <row r="28" spans="3:19" ht="25.5" customHeight="1">
      <c r="C28" s="14"/>
      <c r="D28" s="138" t="s">
        <v>45</v>
      </c>
      <c r="E28" s="139"/>
      <c r="F28" s="14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54">
        <f t="shared" si="0"/>
        <v>0</v>
      </c>
    </row>
    <row r="29" spans="3:19" ht="25.5" customHeight="1">
      <c r="C29" s="14"/>
      <c r="D29" s="138" t="s">
        <v>44</v>
      </c>
      <c r="E29" s="139"/>
      <c r="F29" s="140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54">
        <f t="shared" si="0"/>
        <v>0</v>
      </c>
    </row>
    <row r="30" spans="3:19" ht="25.5" customHeight="1">
      <c r="C30" s="14"/>
      <c r="D30" s="138" t="s">
        <v>43</v>
      </c>
      <c r="E30" s="139"/>
      <c r="F30" s="14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54">
        <f t="shared" si="0"/>
        <v>0</v>
      </c>
    </row>
    <row r="31" spans="3:19" ht="25.5" customHeight="1">
      <c r="C31" s="14"/>
      <c r="D31" s="138" t="s">
        <v>42</v>
      </c>
      <c r="E31" s="139"/>
      <c r="F31" s="14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54">
        <f t="shared" si="0"/>
        <v>0</v>
      </c>
    </row>
    <row r="32" spans="3:19" ht="25.5" customHeight="1">
      <c r="C32" s="14"/>
      <c r="D32" s="138" t="s">
        <v>40</v>
      </c>
      <c r="E32" s="139"/>
      <c r="F32" s="14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54">
        <f t="shared" si="0"/>
        <v>0</v>
      </c>
    </row>
    <row r="33" spans="3:19" ht="25.5" customHeight="1">
      <c r="C33" s="14"/>
      <c r="D33" s="138" t="s">
        <v>39</v>
      </c>
      <c r="E33" s="139"/>
      <c r="F33" s="140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54">
        <f t="shared" si="0"/>
        <v>0</v>
      </c>
    </row>
    <row r="34" spans="3:19" ht="25.5" customHeight="1">
      <c r="C34" s="14"/>
      <c r="D34" s="138" t="s">
        <v>38</v>
      </c>
      <c r="E34" s="139"/>
      <c r="F34" s="140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54">
        <f t="shared" si="0"/>
        <v>0</v>
      </c>
    </row>
    <row r="35" spans="3:19" ht="25.5" customHeight="1">
      <c r="C35" s="14"/>
      <c r="D35" s="138" t="s">
        <v>64</v>
      </c>
      <c r="E35" s="139"/>
      <c r="F35" s="140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54">
        <f t="shared" si="0"/>
        <v>0</v>
      </c>
    </row>
    <row r="36" spans="3:19" ht="25.5" customHeight="1">
      <c r="C36" s="14"/>
      <c r="D36" s="138" t="s">
        <v>41</v>
      </c>
      <c r="E36" s="139"/>
      <c r="F36" s="140"/>
      <c r="G36" s="61"/>
      <c r="H36" s="61"/>
      <c r="I36" s="61"/>
      <c r="J36" s="61"/>
      <c r="K36" s="61"/>
      <c r="L36" s="76"/>
      <c r="M36" s="76"/>
      <c r="N36" s="76"/>
      <c r="O36" s="61"/>
      <c r="P36" s="61"/>
      <c r="Q36" s="61"/>
      <c r="R36" s="61"/>
      <c r="S36" s="54">
        <f t="shared" si="0"/>
        <v>0</v>
      </c>
    </row>
    <row r="37" spans="3:19" ht="25.5" customHeight="1">
      <c r="C37" s="14"/>
      <c r="D37" s="105" t="s">
        <v>70</v>
      </c>
      <c r="E37" s="106"/>
      <c r="F37" s="107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54">
        <f t="shared" si="0"/>
        <v>0</v>
      </c>
    </row>
    <row r="38" spans="3:19" ht="25.5" customHeight="1">
      <c r="C38" s="14"/>
      <c r="D38" s="105" t="s">
        <v>71</v>
      </c>
      <c r="E38" s="106"/>
      <c r="F38" s="107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54">
        <f t="shared" ref="S38:S65" si="6">SUM(G38:R38)</f>
        <v>0</v>
      </c>
    </row>
    <row r="39" spans="3:19" ht="25.5" customHeight="1">
      <c r="C39" s="14"/>
      <c r="D39" s="105" t="s">
        <v>72</v>
      </c>
      <c r="E39" s="106"/>
      <c r="F39" s="107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54">
        <f t="shared" si="6"/>
        <v>0</v>
      </c>
    </row>
    <row r="40" spans="3:19" ht="25.5" customHeight="1">
      <c r="C40" s="14"/>
      <c r="D40" s="105" t="s">
        <v>73</v>
      </c>
      <c r="E40" s="106"/>
      <c r="F40" s="107"/>
      <c r="G40" s="61"/>
      <c r="H40" s="61"/>
      <c r="I40" s="61"/>
      <c r="J40" s="61"/>
      <c r="K40" s="61"/>
      <c r="L40" s="61"/>
      <c r="M40" s="61"/>
      <c r="N40" s="61"/>
      <c r="O40" s="61"/>
      <c r="P40" s="89"/>
      <c r="Q40" s="90"/>
      <c r="R40" s="90"/>
      <c r="S40" s="54">
        <f t="shared" si="6"/>
        <v>0</v>
      </c>
    </row>
    <row r="41" spans="3:19" ht="25.5" customHeight="1">
      <c r="C41" s="14"/>
      <c r="D41" s="105"/>
      <c r="E41" s="106"/>
      <c r="F41" s="107"/>
      <c r="G41" s="61"/>
      <c r="H41" s="61"/>
      <c r="I41" s="61"/>
      <c r="J41" s="61"/>
      <c r="K41" s="62"/>
      <c r="L41" s="61"/>
      <c r="M41" s="61"/>
      <c r="N41" s="61"/>
      <c r="O41" s="61"/>
      <c r="P41" s="61"/>
      <c r="Q41" s="91"/>
      <c r="R41" s="75"/>
      <c r="S41" s="54">
        <f t="shared" si="6"/>
        <v>0</v>
      </c>
    </row>
    <row r="42" spans="3:19" ht="25.5" customHeight="1">
      <c r="C42" s="14"/>
      <c r="D42" s="105"/>
      <c r="E42" s="106"/>
      <c r="F42" s="107"/>
      <c r="G42" s="61"/>
      <c r="H42" s="61"/>
      <c r="I42" s="61"/>
      <c r="J42" s="61"/>
      <c r="K42" s="62"/>
      <c r="L42" s="61"/>
      <c r="M42" s="61"/>
      <c r="N42" s="61"/>
      <c r="O42" s="61"/>
      <c r="P42" s="89"/>
      <c r="Q42" s="61"/>
      <c r="R42" s="62"/>
      <c r="S42" s="54">
        <f t="shared" si="6"/>
        <v>0</v>
      </c>
    </row>
    <row r="43" spans="3:19" ht="25.5" customHeight="1">
      <c r="C43" s="14"/>
      <c r="D43" s="105"/>
      <c r="E43" s="106"/>
      <c r="F43" s="107"/>
      <c r="G43" s="61"/>
      <c r="H43" s="61"/>
      <c r="I43" s="61"/>
      <c r="J43" s="61"/>
      <c r="K43" s="62"/>
      <c r="L43" s="61"/>
      <c r="M43" s="61"/>
      <c r="N43" s="61"/>
      <c r="O43" s="61"/>
      <c r="P43" s="61"/>
      <c r="Q43" s="76"/>
      <c r="R43" s="62"/>
      <c r="S43" s="54">
        <f t="shared" si="6"/>
        <v>0</v>
      </c>
    </row>
    <row r="44" spans="3:19" ht="25.5" customHeight="1">
      <c r="C44" s="14"/>
      <c r="D44" s="105"/>
      <c r="E44" s="106"/>
      <c r="F44" s="107"/>
      <c r="G44" s="61"/>
      <c r="H44" s="61"/>
      <c r="I44" s="61"/>
      <c r="J44" s="61"/>
      <c r="K44" s="62"/>
      <c r="L44" s="61"/>
      <c r="M44" s="61"/>
      <c r="N44" s="61"/>
      <c r="O44" s="61"/>
      <c r="P44" s="61"/>
      <c r="Q44" s="61"/>
      <c r="R44" s="62"/>
      <c r="S44" s="54">
        <f t="shared" si="6"/>
        <v>0</v>
      </c>
    </row>
    <row r="45" spans="3:19" ht="25.5" customHeight="1">
      <c r="C45" s="14"/>
      <c r="D45" s="138" t="s">
        <v>37</v>
      </c>
      <c r="E45" s="139"/>
      <c r="F45" s="14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54">
        <f t="shared" si="6"/>
        <v>0</v>
      </c>
    </row>
    <row r="46" spans="3:19" ht="25.5" customHeight="1" thickBot="1">
      <c r="C46" s="157" t="s">
        <v>36</v>
      </c>
      <c r="D46" s="158"/>
      <c r="E46" s="158"/>
      <c r="F46" s="159"/>
      <c r="G46" s="64">
        <f>SUM(G23:G45)</f>
        <v>0</v>
      </c>
      <c r="H46" s="64">
        <f t="shared" ref="H46:R46" si="7">SUM(H23:H45)</f>
        <v>0</v>
      </c>
      <c r="I46" s="64">
        <f t="shared" si="7"/>
        <v>0</v>
      </c>
      <c r="J46" s="64">
        <f t="shared" si="7"/>
        <v>0</v>
      </c>
      <c r="K46" s="63">
        <f t="shared" si="7"/>
        <v>0</v>
      </c>
      <c r="L46" s="63">
        <f t="shared" si="7"/>
        <v>0</v>
      </c>
      <c r="M46" s="63">
        <f t="shared" si="7"/>
        <v>0</v>
      </c>
      <c r="N46" s="63">
        <f t="shared" si="7"/>
        <v>0</v>
      </c>
      <c r="O46" s="63">
        <f t="shared" si="7"/>
        <v>0</v>
      </c>
      <c r="P46" s="63">
        <f t="shared" si="7"/>
        <v>0</v>
      </c>
      <c r="Q46" s="63">
        <f t="shared" si="7"/>
        <v>0</v>
      </c>
      <c r="R46" s="63">
        <f t="shared" si="7"/>
        <v>0</v>
      </c>
      <c r="S46" s="56">
        <f t="shared" si="6"/>
        <v>0</v>
      </c>
    </row>
    <row r="47" spans="3:19" ht="25.5" customHeight="1" thickBot="1">
      <c r="C47" s="160" t="s">
        <v>35</v>
      </c>
      <c r="D47" s="153"/>
      <c r="E47" s="153"/>
      <c r="F47" s="154"/>
      <c r="G47" s="68">
        <f t="shared" ref="G47:R47" si="8">G17-G46</f>
        <v>0</v>
      </c>
      <c r="H47" s="68">
        <f t="shared" si="8"/>
        <v>0</v>
      </c>
      <c r="I47" s="68">
        <f t="shared" si="8"/>
        <v>0</v>
      </c>
      <c r="J47" s="68">
        <f t="shared" si="8"/>
        <v>0</v>
      </c>
      <c r="K47" s="67">
        <f t="shared" si="8"/>
        <v>0</v>
      </c>
      <c r="L47" s="67">
        <f t="shared" si="8"/>
        <v>0</v>
      </c>
      <c r="M47" s="67">
        <f t="shared" si="8"/>
        <v>0</v>
      </c>
      <c r="N47" s="67">
        <f t="shared" si="8"/>
        <v>0</v>
      </c>
      <c r="O47" s="67">
        <f t="shared" si="8"/>
        <v>0</v>
      </c>
      <c r="P47" s="67">
        <f t="shared" si="8"/>
        <v>0</v>
      </c>
      <c r="Q47" s="67">
        <f t="shared" si="8"/>
        <v>0</v>
      </c>
      <c r="R47" s="67">
        <f t="shared" si="8"/>
        <v>0</v>
      </c>
      <c r="S47" s="69">
        <f t="shared" si="6"/>
        <v>0</v>
      </c>
    </row>
    <row r="48" spans="3:19" ht="25.5" customHeight="1">
      <c r="C48" s="12"/>
      <c r="D48" s="6"/>
      <c r="E48" s="143" t="s">
        <v>34</v>
      </c>
      <c r="F48" s="144"/>
      <c r="G48" s="76"/>
      <c r="H48" s="76"/>
      <c r="I48" s="76"/>
      <c r="J48" s="76"/>
      <c r="K48" s="75"/>
      <c r="L48" s="76"/>
      <c r="M48" s="76"/>
      <c r="N48" s="76"/>
      <c r="O48" s="76"/>
      <c r="P48" s="76"/>
      <c r="Q48" s="76"/>
      <c r="R48" s="75"/>
      <c r="S48" s="56">
        <f t="shared" si="6"/>
        <v>0</v>
      </c>
    </row>
    <row r="49" spans="3:19" ht="25.5" customHeight="1">
      <c r="C49" s="12"/>
      <c r="D49" s="9"/>
      <c r="E49" s="105"/>
      <c r="F49" s="107"/>
      <c r="G49" s="61"/>
      <c r="H49" s="61"/>
      <c r="I49" s="61"/>
      <c r="J49" s="61"/>
      <c r="K49" s="62"/>
      <c r="L49" s="61"/>
      <c r="M49" s="61"/>
      <c r="N49" s="61"/>
      <c r="O49" s="61"/>
      <c r="P49" s="61"/>
      <c r="Q49" s="61"/>
      <c r="R49" s="62"/>
      <c r="S49" s="54">
        <f t="shared" si="6"/>
        <v>0</v>
      </c>
    </row>
    <row r="50" spans="3:19" ht="25.5" customHeight="1">
      <c r="C50" s="12"/>
      <c r="D50" s="9"/>
      <c r="E50" s="138" t="s">
        <v>33</v>
      </c>
      <c r="F50" s="140"/>
      <c r="G50" s="61"/>
      <c r="H50" s="61"/>
      <c r="I50" s="61"/>
      <c r="J50" s="61"/>
      <c r="K50" s="62"/>
      <c r="L50" s="61"/>
      <c r="M50" s="61"/>
      <c r="N50" s="61"/>
      <c r="O50" s="61"/>
      <c r="P50" s="61"/>
      <c r="Q50" s="61"/>
      <c r="R50" s="62"/>
      <c r="S50" s="54">
        <f t="shared" si="6"/>
        <v>0</v>
      </c>
    </row>
    <row r="51" spans="3:19" ht="25.5" customHeight="1" thickBot="1">
      <c r="C51" s="44"/>
      <c r="D51" s="152" t="s">
        <v>32</v>
      </c>
      <c r="E51" s="141"/>
      <c r="F51" s="142"/>
      <c r="G51" s="71">
        <f t="shared" ref="G51:R51" si="9">SUM(G48:G50)</f>
        <v>0</v>
      </c>
      <c r="H51" s="71">
        <f t="shared" si="9"/>
        <v>0</v>
      </c>
      <c r="I51" s="71">
        <f t="shared" si="9"/>
        <v>0</v>
      </c>
      <c r="J51" s="71">
        <f t="shared" si="9"/>
        <v>0</v>
      </c>
      <c r="K51" s="70">
        <f t="shared" si="9"/>
        <v>0</v>
      </c>
      <c r="L51" s="70">
        <f t="shared" si="9"/>
        <v>0</v>
      </c>
      <c r="M51" s="70">
        <f t="shared" si="9"/>
        <v>0</v>
      </c>
      <c r="N51" s="70">
        <f t="shared" si="9"/>
        <v>0</v>
      </c>
      <c r="O51" s="70">
        <f t="shared" si="9"/>
        <v>0</v>
      </c>
      <c r="P51" s="70">
        <f t="shared" si="9"/>
        <v>0</v>
      </c>
      <c r="Q51" s="70">
        <f t="shared" si="9"/>
        <v>0</v>
      </c>
      <c r="R51" s="70">
        <f t="shared" si="9"/>
        <v>0</v>
      </c>
      <c r="S51" s="74">
        <f t="shared" si="6"/>
        <v>0</v>
      </c>
    </row>
    <row r="52" spans="3:19" ht="25.5" customHeight="1">
      <c r="C52" s="44"/>
      <c r="D52" s="7"/>
      <c r="E52" s="124" t="s">
        <v>31</v>
      </c>
      <c r="F52" s="125"/>
      <c r="G52" s="76"/>
      <c r="H52" s="76"/>
      <c r="I52" s="76"/>
      <c r="J52" s="76"/>
      <c r="K52" s="75"/>
      <c r="L52" s="76"/>
      <c r="M52" s="76"/>
      <c r="N52" s="76"/>
      <c r="O52" s="76"/>
      <c r="P52" s="76"/>
      <c r="Q52" s="76"/>
      <c r="R52" s="75"/>
      <c r="S52" s="77">
        <f t="shared" si="6"/>
        <v>0</v>
      </c>
    </row>
    <row r="53" spans="3:19" ht="25.5" customHeight="1">
      <c r="C53" s="44"/>
      <c r="D53" s="8"/>
      <c r="E53" s="138" t="s">
        <v>30</v>
      </c>
      <c r="F53" s="140"/>
      <c r="G53" s="61"/>
      <c r="H53" s="61"/>
      <c r="I53" s="61"/>
      <c r="J53" s="61"/>
      <c r="K53" s="62"/>
      <c r="L53" s="61"/>
      <c r="M53" s="61"/>
      <c r="N53" s="61"/>
      <c r="O53" s="61"/>
      <c r="P53" s="61"/>
      <c r="Q53" s="61"/>
      <c r="R53" s="62"/>
      <c r="S53" s="78">
        <f t="shared" si="6"/>
        <v>0</v>
      </c>
    </row>
    <row r="54" spans="3:19" ht="25.5" customHeight="1">
      <c r="C54" s="44"/>
      <c r="D54" s="8"/>
      <c r="E54" s="138" t="s">
        <v>29</v>
      </c>
      <c r="F54" s="140"/>
      <c r="G54" s="61"/>
      <c r="H54" s="61"/>
      <c r="I54" s="61"/>
      <c r="J54" s="61"/>
      <c r="K54" s="62"/>
      <c r="L54" s="61"/>
      <c r="M54" s="61"/>
      <c r="N54" s="61"/>
      <c r="O54" s="61"/>
      <c r="P54" s="61"/>
      <c r="Q54" s="61"/>
      <c r="R54" s="62"/>
      <c r="S54" s="78">
        <f t="shared" si="6"/>
        <v>0</v>
      </c>
    </row>
    <row r="55" spans="3:19" ht="25.5" customHeight="1" thickBot="1">
      <c r="C55" s="15"/>
      <c r="D55" s="152" t="s">
        <v>28</v>
      </c>
      <c r="E55" s="141"/>
      <c r="F55" s="142"/>
      <c r="G55" s="64">
        <f t="shared" ref="G55:R55" si="10">SUM(G52:G54)</f>
        <v>0</v>
      </c>
      <c r="H55" s="64">
        <f t="shared" si="10"/>
        <v>0</v>
      </c>
      <c r="I55" s="64">
        <f t="shared" si="10"/>
        <v>0</v>
      </c>
      <c r="J55" s="64">
        <f t="shared" si="10"/>
        <v>0</v>
      </c>
      <c r="K55" s="63">
        <f t="shared" si="10"/>
        <v>0</v>
      </c>
      <c r="L55" s="63">
        <f t="shared" si="10"/>
        <v>0</v>
      </c>
      <c r="M55" s="63">
        <f t="shared" si="10"/>
        <v>0</v>
      </c>
      <c r="N55" s="63">
        <f t="shared" si="10"/>
        <v>0</v>
      </c>
      <c r="O55" s="63">
        <f t="shared" si="10"/>
        <v>0</v>
      </c>
      <c r="P55" s="63">
        <f t="shared" si="10"/>
        <v>0</v>
      </c>
      <c r="Q55" s="63">
        <f t="shared" si="10"/>
        <v>0</v>
      </c>
      <c r="R55" s="63">
        <f t="shared" si="10"/>
        <v>0</v>
      </c>
      <c r="S55" s="56">
        <f t="shared" si="6"/>
        <v>0</v>
      </c>
    </row>
    <row r="56" spans="3:19" ht="25.5" customHeight="1" thickBot="1">
      <c r="C56" s="147" t="s">
        <v>27</v>
      </c>
      <c r="D56" s="153"/>
      <c r="E56" s="153"/>
      <c r="F56" s="154"/>
      <c r="G56" s="68">
        <f t="shared" ref="G56:R56" si="11">G47+G51-G55</f>
        <v>0</v>
      </c>
      <c r="H56" s="68">
        <f t="shared" si="11"/>
        <v>0</v>
      </c>
      <c r="I56" s="68">
        <f t="shared" si="11"/>
        <v>0</v>
      </c>
      <c r="J56" s="68">
        <f t="shared" si="11"/>
        <v>0</v>
      </c>
      <c r="K56" s="67">
        <f t="shared" si="11"/>
        <v>0</v>
      </c>
      <c r="L56" s="67">
        <f t="shared" si="11"/>
        <v>0</v>
      </c>
      <c r="M56" s="67">
        <f t="shared" si="11"/>
        <v>0</v>
      </c>
      <c r="N56" s="67">
        <f t="shared" si="11"/>
        <v>0</v>
      </c>
      <c r="O56" s="67">
        <f t="shared" si="11"/>
        <v>0</v>
      </c>
      <c r="P56" s="67">
        <f t="shared" si="11"/>
        <v>0</v>
      </c>
      <c r="Q56" s="67">
        <f t="shared" si="11"/>
        <v>0</v>
      </c>
      <c r="R56" s="67">
        <f t="shared" si="11"/>
        <v>0</v>
      </c>
      <c r="S56" s="69">
        <f t="shared" si="6"/>
        <v>0</v>
      </c>
    </row>
    <row r="57" spans="3:19" ht="25.5" customHeight="1">
      <c r="C57" s="16"/>
      <c r="D57" s="10"/>
      <c r="E57" s="155"/>
      <c r="F57" s="156"/>
      <c r="G57" s="76"/>
      <c r="H57" s="76"/>
      <c r="I57" s="76"/>
      <c r="J57" s="76"/>
      <c r="K57" s="75"/>
      <c r="L57" s="76"/>
      <c r="M57" s="76"/>
      <c r="N57" s="76"/>
      <c r="O57" s="76"/>
      <c r="P57" s="76"/>
      <c r="Q57" s="76"/>
      <c r="R57" s="75"/>
      <c r="S57" s="56">
        <f t="shared" si="6"/>
        <v>0</v>
      </c>
    </row>
    <row r="58" spans="3:19" ht="25.5" customHeight="1">
      <c r="C58" s="15"/>
      <c r="D58" s="8"/>
      <c r="E58" s="145"/>
      <c r="F58" s="146"/>
      <c r="G58" s="61"/>
      <c r="H58" s="61"/>
      <c r="I58" s="61"/>
      <c r="J58" s="61"/>
      <c r="K58" s="62"/>
      <c r="L58" s="61"/>
      <c r="M58" s="61"/>
      <c r="N58" s="61"/>
      <c r="O58" s="61"/>
      <c r="P58" s="61"/>
      <c r="Q58" s="61"/>
      <c r="R58" s="62"/>
      <c r="S58" s="54">
        <f t="shared" si="6"/>
        <v>0</v>
      </c>
    </row>
    <row r="59" spans="3:19" ht="25.5" customHeight="1" thickBot="1">
      <c r="C59" s="15"/>
      <c r="D59" s="141" t="s">
        <v>26</v>
      </c>
      <c r="E59" s="141"/>
      <c r="F59" s="142"/>
      <c r="G59" s="71">
        <f t="shared" ref="G59:R59" si="12">SUM(G57:G58)</f>
        <v>0</v>
      </c>
      <c r="H59" s="71">
        <f t="shared" si="12"/>
        <v>0</v>
      </c>
      <c r="I59" s="71">
        <f t="shared" si="12"/>
        <v>0</v>
      </c>
      <c r="J59" s="71">
        <f t="shared" si="12"/>
        <v>0</v>
      </c>
      <c r="K59" s="70">
        <f t="shared" si="12"/>
        <v>0</v>
      </c>
      <c r="L59" s="70">
        <f t="shared" si="12"/>
        <v>0</v>
      </c>
      <c r="M59" s="70">
        <f t="shared" si="12"/>
        <v>0</v>
      </c>
      <c r="N59" s="70">
        <f t="shared" si="12"/>
        <v>0</v>
      </c>
      <c r="O59" s="70">
        <f t="shared" si="12"/>
        <v>0</v>
      </c>
      <c r="P59" s="70">
        <f t="shared" si="12"/>
        <v>0</v>
      </c>
      <c r="Q59" s="70">
        <f t="shared" si="12"/>
        <v>0</v>
      </c>
      <c r="R59" s="70">
        <f t="shared" si="12"/>
        <v>0</v>
      </c>
      <c r="S59" s="79">
        <f t="shared" si="6"/>
        <v>0</v>
      </c>
    </row>
    <row r="60" spans="3:19" ht="25.5" customHeight="1">
      <c r="C60" s="15"/>
      <c r="D60" s="45"/>
      <c r="E60" s="148"/>
      <c r="F60" s="149"/>
      <c r="G60" s="76"/>
      <c r="H60" s="76"/>
      <c r="I60" s="76"/>
      <c r="J60" s="76"/>
      <c r="K60" s="75"/>
      <c r="L60" s="76"/>
      <c r="M60" s="76"/>
      <c r="N60" s="76"/>
      <c r="O60" s="76"/>
      <c r="P60" s="76"/>
      <c r="Q60" s="76"/>
      <c r="R60" s="75"/>
      <c r="S60" s="80">
        <f t="shared" si="6"/>
        <v>0</v>
      </c>
    </row>
    <row r="61" spans="3:19" ht="25.5" customHeight="1">
      <c r="C61" s="15"/>
      <c r="D61" s="45"/>
      <c r="E61" s="145"/>
      <c r="F61" s="146"/>
      <c r="G61" s="61"/>
      <c r="H61" s="61"/>
      <c r="I61" s="61"/>
      <c r="J61" s="61"/>
      <c r="K61" s="62"/>
      <c r="L61" s="61"/>
      <c r="M61" s="61"/>
      <c r="N61" s="61"/>
      <c r="O61" s="61"/>
      <c r="P61" s="61"/>
      <c r="Q61" s="61"/>
      <c r="R61" s="62"/>
      <c r="S61" s="54">
        <f t="shared" si="6"/>
        <v>0</v>
      </c>
    </row>
    <row r="62" spans="3:19" ht="25.5" customHeight="1" thickBot="1">
      <c r="C62" s="15"/>
      <c r="D62" s="141" t="s">
        <v>25</v>
      </c>
      <c r="E62" s="141"/>
      <c r="F62" s="142"/>
      <c r="G62" s="71">
        <f t="shared" ref="G62:R62" si="13">SUM(G60:G61)</f>
        <v>0</v>
      </c>
      <c r="H62" s="71">
        <f t="shared" si="13"/>
        <v>0</v>
      </c>
      <c r="I62" s="71">
        <f t="shared" si="13"/>
        <v>0</v>
      </c>
      <c r="J62" s="71">
        <f t="shared" si="13"/>
        <v>0</v>
      </c>
      <c r="K62" s="70">
        <f t="shared" si="13"/>
        <v>0</v>
      </c>
      <c r="L62" s="70">
        <f t="shared" si="13"/>
        <v>0</v>
      </c>
      <c r="M62" s="70">
        <f t="shared" si="13"/>
        <v>0</v>
      </c>
      <c r="N62" s="70">
        <f t="shared" si="13"/>
        <v>0</v>
      </c>
      <c r="O62" s="70">
        <f t="shared" si="13"/>
        <v>0</v>
      </c>
      <c r="P62" s="70">
        <f t="shared" si="13"/>
        <v>0</v>
      </c>
      <c r="Q62" s="70">
        <f t="shared" si="13"/>
        <v>0</v>
      </c>
      <c r="R62" s="70">
        <f t="shared" si="13"/>
        <v>0</v>
      </c>
      <c r="S62" s="74">
        <f t="shared" si="6"/>
        <v>0</v>
      </c>
    </row>
    <row r="63" spans="3:19" ht="25.5" customHeight="1" thickBot="1">
      <c r="C63" s="147" t="s">
        <v>24</v>
      </c>
      <c r="D63" s="141"/>
      <c r="E63" s="141"/>
      <c r="F63" s="142"/>
      <c r="G63" s="72">
        <f t="shared" ref="G63:R63" si="14">G56+G59-G62</f>
        <v>0</v>
      </c>
      <c r="H63" s="72">
        <f t="shared" si="14"/>
        <v>0</v>
      </c>
      <c r="I63" s="72">
        <f t="shared" si="14"/>
        <v>0</v>
      </c>
      <c r="J63" s="72">
        <f t="shared" si="14"/>
        <v>0</v>
      </c>
      <c r="K63" s="73">
        <f t="shared" si="14"/>
        <v>0</v>
      </c>
      <c r="L63" s="73">
        <f t="shared" si="14"/>
        <v>0</v>
      </c>
      <c r="M63" s="73">
        <f t="shared" si="14"/>
        <v>0</v>
      </c>
      <c r="N63" s="73">
        <f t="shared" si="14"/>
        <v>0</v>
      </c>
      <c r="O63" s="73">
        <f t="shared" si="14"/>
        <v>0</v>
      </c>
      <c r="P63" s="73">
        <f t="shared" si="14"/>
        <v>0</v>
      </c>
      <c r="Q63" s="73">
        <f t="shared" si="14"/>
        <v>0</v>
      </c>
      <c r="R63" s="73">
        <f t="shared" si="14"/>
        <v>0</v>
      </c>
      <c r="S63" s="74">
        <f t="shared" si="6"/>
        <v>0</v>
      </c>
    </row>
    <row r="64" spans="3:19" ht="25.5" customHeight="1">
      <c r="C64" s="150" t="s">
        <v>23</v>
      </c>
      <c r="D64" s="151"/>
      <c r="E64" s="151"/>
      <c r="F64" s="125"/>
      <c r="G64" s="76"/>
      <c r="H64" s="76"/>
      <c r="I64" s="76"/>
      <c r="J64" s="76"/>
      <c r="K64" s="75"/>
      <c r="L64" s="76"/>
      <c r="M64" s="76"/>
      <c r="N64" s="76"/>
      <c r="O64" s="76"/>
      <c r="P64" s="76"/>
      <c r="Q64" s="76"/>
      <c r="R64" s="75"/>
      <c r="S64" s="81">
        <f t="shared" si="6"/>
        <v>0</v>
      </c>
    </row>
    <row r="65" spans="3:19" ht="25.5" customHeight="1" thickBot="1">
      <c r="C65" s="147" t="s">
        <v>22</v>
      </c>
      <c r="D65" s="141"/>
      <c r="E65" s="141"/>
      <c r="F65" s="142"/>
      <c r="G65" s="72">
        <f t="shared" ref="G65:R65" si="15">G63-G64</f>
        <v>0</v>
      </c>
      <c r="H65" s="72">
        <f t="shared" si="15"/>
        <v>0</v>
      </c>
      <c r="I65" s="72">
        <f t="shared" si="15"/>
        <v>0</v>
      </c>
      <c r="J65" s="72">
        <f t="shared" si="15"/>
        <v>0</v>
      </c>
      <c r="K65" s="73">
        <f t="shared" si="15"/>
        <v>0</v>
      </c>
      <c r="L65" s="73">
        <f t="shared" si="15"/>
        <v>0</v>
      </c>
      <c r="M65" s="73">
        <f t="shared" si="15"/>
        <v>0</v>
      </c>
      <c r="N65" s="73">
        <f t="shared" si="15"/>
        <v>0</v>
      </c>
      <c r="O65" s="73">
        <f t="shared" si="15"/>
        <v>0</v>
      </c>
      <c r="P65" s="73">
        <f t="shared" si="15"/>
        <v>0</v>
      </c>
      <c r="Q65" s="73">
        <f t="shared" si="15"/>
        <v>0</v>
      </c>
      <c r="R65" s="73">
        <f t="shared" si="15"/>
        <v>0</v>
      </c>
      <c r="S65" s="74">
        <f t="shared" si="6"/>
        <v>0</v>
      </c>
    </row>
    <row r="66" spans="3:19" ht="12.75" customHeight="1"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</row>
    <row r="67" spans="3:19" ht="20.5" customHeight="1">
      <c r="C67" s="104" t="s">
        <v>81</v>
      </c>
      <c r="D67" s="104"/>
      <c r="E67" s="104"/>
      <c r="F67" s="104"/>
    </row>
    <row r="68" spans="3:19" ht="16" customHeight="1">
      <c r="C68" s="101" t="s">
        <v>74</v>
      </c>
      <c r="D68" s="101"/>
      <c r="E68" s="101"/>
      <c r="F68" s="101"/>
      <c r="G68" s="96">
        <v>2138</v>
      </c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3">
        <f>SUM(G68:R68)</f>
        <v>2138</v>
      </c>
    </row>
    <row r="69" spans="3:19" ht="16" customHeight="1">
      <c r="C69" s="98" t="s">
        <v>79</v>
      </c>
      <c r="D69" s="99"/>
      <c r="E69" s="99"/>
      <c r="F69" s="100"/>
      <c r="G69" s="93">
        <f>+G65</f>
        <v>0</v>
      </c>
      <c r="H69" s="93">
        <f t="shared" ref="H69:R69" si="16">+H65</f>
        <v>0</v>
      </c>
      <c r="I69" s="93">
        <f t="shared" si="16"/>
        <v>0</v>
      </c>
      <c r="J69" s="93">
        <f t="shared" si="16"/>
        <v>0</v>
      </c>
      <c r="K69" s="93">
        <f t="shared" si="16"/>
        <v>0</v>
      </c>
      <c r="L69" s="93">
        <f t="shared" si="16"/>
        <v>0</v>
      </c>
      <c r="M69" s="93">
        <f t="shared" si="16"/>
        <v>0</v>
      </c>
      <c r="N69" s="93">
        <f t="shared" si="16"/>
        <v>0</v>
      </c>
      <c r="O69" s="93">
        <f t="shared" si="16"/>
        <v>0</v>
      </c>
      <c r="P69" s="93">
        <f t="shared" si="16"/>
        <v>0</v>
      </c>
      <c r="Q69" s="93">
        <f t="shared" si="16"/>
        <v>0</v>
      </c>
      <c r="R69" s="93">
        <f t="shared" si="16"/>
        <v>0</v>
      </c>
      <c r="S69" s="93">
        <f t="shared" ref="S69:S73" si="17">SUM(G69:R69)</f>
        <v>0</v>
      </c>
    </row>
    <row r="70" spans="3:19" ht="16" customHeight="1">
      <c r="C70" s="101" t="s">
        <v>75</v>
      </c>
      <c r="D70" s="101"/>
      <c r="E70" s="101"/>
      <c r="F70" s="101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>
        <f t="shared" si="17"/>
        <v>0</v>
      </c>
    </row>
    <row r="71" spans="3:19" ht="16" customHeight="1">
      <c r="C71" s="101" t="s">
        <v>98</v>
      </c>
      <c r="D71" s="101"/>
      <c r="E71" s="101"/>
      <c r="F71" s="101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3">
        <f t="shared" si="17"/>
        <v>0</v>
      </c>
    </row>
    <row r="72" spans="3:19" ht="16" customHeight="1">
      <c r="C72" s="101" t="s">
        <v>99</v>
      </c>
      <c r="D72" s="101"/>
      <c r="E72" s="101"/>
      <c r="F72" s="101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3">
        <f t="shared" si="17"/>
        <v>0</v>
      </c>
    </row>
    <row r="73" spans="3:19" ht="17.75" customHeight="1">
      <c r="C73" s="101" t="s">
        <v>78</v>
      </c>
      <c r="D73" s="101"/>
      <c r="E73" s="101"/>
      <c r="F73" s="101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>
        <f t="shared" si="17"/>
        <v>0</v>
      </c>
    </row>
    <row r="74" spans="3:19">
      <c r="C74" s="102" t="s">
        <v>77</v>
      </c>
      <c r="D74" s="102"/>
      <c r="E74" s="102"/>
      <c r="F74" s="102"/>
      <c r="G74" s="94">
        <f>+G73</f>
        <v>0</v>
      </c>
      <c r="H74" s="94">
        <f>G74+H73</f>
        <v>0</v>
      </c>
      <c r="I74" s="94">
        <f t="shared" ref="I74:R74" si="18">H74+I73</f>
        <v>0</v>
      </c>
      <c r="J74" s="94">
        <f t="shared" si="18"/>
        <v>0</v>
      </c>
      <c r="K74" s="94">
        <f t="shared" si="18"/>
        <v>0</v>
      </c>
      <c r="L74" s="94">
        <f t="shared" si="18"/>
        <v>0</v>
      </c>
      <c r="M74" s="94">
        <f t="shared" si="18"/>
        <v>0</v>
      </c>
      <c r="N74" s="94">
        <f t="shared" si="18"/>
        <v>0</v>
      </c>
      <c r="O74" s="94">
        <f t="shared" si="18"/>
        <v>0</v>
      </c>
      <c r="P74" s="94">
        <f t="shared" si="18"/>
        <v>0</v>
      </c>
      <c r="Q74" s="94">
        <f t="shared" si="18"/>
        <v>0</v>
      </c>
      <c r="R74" s="94">
        <f t="shared" si="18"/>
        <v>0</v>
      </c>
      <c r="S74" s="93">
        <f>+R74</f>
        <v>0</v>
      </c>
    </row>
    <row r="75" spans="3:19"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</row>
  </sheetData>
  <sheetProtection formatCells="0" selectLockedCells="1"/>
  <mergeCells count="71">
    <mergeCell ref="C64:F64"/>
    <mergeCell ref="C65:F65"/>
    <mergeCell ref="E58:F58"/>
    <mergeCell ref="D59:F59"/>
    <mergeCell ref="E60:F60"/>
    <mergeCell ref="E61:F61"/>
    <mergeCell ref="D62:F62"/>
    <mergeCell ref="C63:F63"/>
    <mergeCell ref="E57:F57"/>
    <mergeCell ref="C46:F46"/>
    <mergeCell ref="C47:F47"/>
    <mergeCell ref="E48:F48"/>
    <mergeCell ref="E49:F49"/>
    <mergeCell ref="E50:F50"/>
    <mergeCell ref="D51:F51"/>
    <mergeCell ref="E52:F52"/>
    <mergeCell ref="E53:F53"/>
    <mergeCell ref="E54:F54"/>
    <mergeCell ref="D55:F55"/>
    <mergeCell ref="C56:F56"/>
    <mergeCell ref="D45:F45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33:F33"/>
    <mergeCell ref="E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E21:F21"/>
    <mergeCell ref="C10:F10"/>
    <mergeCell ref="D11:F11"/>
    <mergeCell ref="D12:F12"/>
    <mergeCell ref="D13:F13"/>
    <mergeCell ref="D14:F14"/>
    <mergeCell ref="D15:F15"/>
    <mergeCell ref="C16:F16"/>
    <mergeCell ref="C17:F17"/>
    <mergeCell ref="E18:F18"/>
    <mergeCell ref="E19:F19"/>
    <mergeCell ref="E20:F20"/>
    <mergeCell ref="D9:F9"/>
    <mergeCell ref="J3:K3"/>
    <mergeCell ref="C5:F5"/>
    <mergeCell ref="D6:F6"/>
    <mergeCell ref="D7:F7"/>
    <mergeCell ref="D8:F8"/>
    <mergeCell ref="C73:F73"/>
    <mergeCell ref="C74:F74"/>
    <mergeCell ref="G75:R75"/>
    <mergeCell ref="C67:F67"/>
    <mergeCell ref="C68:F68"/>
    <mergeCell ref="C69:F69"/>
    <mergeCell ref="C70:F70"/>
    <mergeCell ref="C72:F72"/>
    <mergeCell ref="C71:F71"/>
  </mergeCells>
  <phoneticPr fontId="14"/>
  <dataValidations count="1">
    <dataValidation imeMode="hiragana" allowBlank="1" sqref="E60:F61 E49:F49 E57:F58 D9:F9" xr:uid="{6FBE1345-9678-CE48-86B2-13788A70C4D5}"/>
  </dataValidations>
  <printOptions horizontalCentered="1"/>
  <pageMargins left="0" right="0" top="0" bottom="0.39370078740157483" header="0.31496062992125984" footer="0.19685039370078741"/>
  <pageSetup paperSize="9" scale="47" orientation="portrait" horizontalDpi="0" verticalDpi="0" copies="15"/>
  <headerFooter>
    <oddFooter>&amp;R&amp;A　　　　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ECDA3-316A-A648-AA7B-2AC1193F3086}">
  <sheetPr>
    <tabColor rgb="FF0070C0"/>
    <pageSetUpPr fitToPage="1"/>
  </sheetPr>
  <dimension ref="B1:S75"/>
  <sheetViews>
    <sheetView showGridLines="0" showRuler="0" topLeftCell="B55" zoomScale="88" zoomScaleNormal="80" zoomScalePageLayoutView="80" workbookViewId="0">
      <selection activeCell="G75" sqref="G75:R75"/>
    </sheetView>
  </sheetViews>
  <sheetFormatPr defaultColWidth="8.6328125" defaultRowHeight="12"/>
  <cols>
    <col min="1" max="1" width="2.1796875" style="46" customWidth="1"/>
    <col min="2" max="2" width="2.6328125" style="46" customWidth="1"/>
    <col min="3" max="3" width="3.1796875" style="46" customWidth="1"/>
    <col min="4" max="4" width="3.453125" style="46" customWidth="1"/>
    <col min="5" max="5" width="9.6328125" style="46" customWidth="1"/>
    <col min="6" max="6" width="15" style="46" customWidth="1"/>
    <col min="7" max="18" width="11.453125" style="46" customWidth="1"/>
    <col min="19" max="19" width="12.453125" style="46" customWidth="1"/>
    <col min="20" max="16384" width="8.6328125" style="46"/>
  </cols>
  <sheetData>
    <row r="1" spans="2:19">
      <c r="B1" s="47"/>
      <c r="C1" s="48" t="s">
        <v>65</v>
      </c>
    </row>
    <row r="2" spans="2:19">
      <c r="C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2:19">
      <c r="C3" s="50" t="s">
        <v>69</v>
      </c>
      <c r="D3" s="49"/>
      <c r="E3" s="49"/>
      <c r="F3" s="49"/>
      <c r="G3" s="49"/>
      <c r="H3" s="49"/>
      <c r="I3" s="51"/>
      <c r="J3" s="108"/>
      <c r="K3" s="108"/>
      <c r="L3" s="49"/>
      <c r="M3" s="49"/>
      <c r="N3" s="49"/>
      <c r="O3" s="49"/>
      <c r="P3" s="49"/>
      <c r="Q3" s="49"/>
      <c r="R3" s="49"/>
      <c r="S3" s="52" t="s">
        <v>60</v>
      </c>
    </row>
    <row r="4" spans="2:19" ht="6" customHeight="1" thickBot="1"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2:19" ht="18.75" customHeight="1" thickBot="1">
      <c r="C5" s="109" t="s">
        <v>59</v>
      </c>
      <c r="D5" s="110"/>
      <c r="E5" s="110"/>
      <c r="F5" s="111"/>
      <c r="G5" s="83" t="s">
        <v>125</v>
      </c>
      <c r="H5" s="83" t="s">
        <v>126</v>
      </c>
      <c r="I5" s="83" t="s">
        <v>127</v>
      </c>
      <c r="J5" s="83" t="s">
        <v>128</v>
      </c>
      <c r="K5" s="83" t="s">
        <v>129</v>
      </c>
      <c r="L5" s="83" t="s">
        <v>130</v>
      </c>
      <c r="M5" s="83" t="s">
        <v>131</v>
      </c>
      <c r="N5" s="83" t="s">
        <v>132</v>
      </c>
      <c r="O5" s="83" t="s">
        <v>133</v>
      </c>
      <c r="P5" s="83" t="s">
        <v>134</v>
      </c>
      <c r="Q5" s="83" t="s">
        <v>135</v>
      </c>
      <c r="R5" s="84" t="s">
        <v>136</v>
      </c>
      <c r="S5" s="53" t="s">
        <v>58</v>
      </c>
    </row>
    <row r="6" spans="2:19" ht="18.75" customHeight="1">
      <c r="C6" s="2"/>
      <c r="D6" s="122" t="s">
        <v>97</v>
      </c>
      <c r="E6" s="123"/>
      <c r="F6" s="123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0">
        <f t="shared" ref="S6:S37" si="0">SUM(G6:R6)</f>
        <v>0</v>
      </c>
    </row>
    <row r="7" spans="2:19" ht="18.75" customHeight="1">
      <c r="C7" s="3"/>
      <c r="D7" s="120" t="s">
        <v>97</v>
      </c>
      <c r="E7" s="121"/>
      <c r="F7" s="12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54">
        <f t="shared" si="0"/>
        <v>0</v>
      </c>
    </row>
    <row r="8" spans="2:19" ht="18.75" customHeight="1">
      <c r="C8" s="3"/>
      <c r="D8" s="118" t="s">
        <v>97</v>
      </c>
      <c r="E8" s="119"/>
      <c r="F8" s="119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54">
        <f t="shared" si="0"/>
        <v>0</v>
      </c>
    </row>
    <row r="9" spans="2:19" ht="18.75" customHeight="1">
      <c r="C9" s="3"/>
      <c r="D9" s="115"/>
      <c r="E9" s="116"/>
      <c r="F9" s="117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6">
        <f t="shared" si="0"/>
        <v>0</v>
      </c>
    </row>
    <row r="10" spans="2:19" ht="25.5" customHeight="1" thickBot="1">
      <c r="C10" s="112" t="s">
        <v>57</v>
      </c>
      <c r="D10" s="113"/>
      <c r="E10" s="113"/>
      <c r="F10" s="114"/>
      <c r="G10" s="58"/>
      <c r="H10" s="58"/>
      <c r="I10" s="58"/>
      <c r="J10" s="58"/>
      <c r="K10" s="57"/>
      <c r="L10" s="57"/>
      <c r="M10" s="57"/>
      <c r="N10" s="57"/>
      <c r="O10" s="57"/>
      <c r="P10" s="57"/>
      <c r="Q10" s="57"/>
      <c r="R10" s="57"/>
      <c r="S10" s="59">
        <f>SUM(G10:R10)</f>
        <v>0</v>
      </c>
    </row>
    <row r="11" spans="2:19" ht="25.5" customHeight="1">
      <c r="C11" s="11"/>
      <c r="D11" s="126" t="s">
        <v>56</v>
      </c>
      <c r="E11" s="127"/>
      <c r="F11" s="128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0">
        <f t="shared" si="0"/>
        <v>0</v>
      </c>
    </row>
    <row r="12" spans="2:19" ht="25.5" customHeight="1">
      <c r="C12" s="12"/>
      <c r="D12" s="105" t="s">
        <v>66</v>
      </c>
      <c r="E12" s="106"/>
      <c r="F12" s="107"/>
      <c r="G12" s="61">
        <f>G10*0.2</f>
        <v>0</v>
      </c>
      <c r="H12" s="61">
        <f t="shared" ref="H12:R12" si="1">H10*0.2</f>
        <v>0</v>
      </c>
      <c r="I12" s="61">
        <f t="shared" si="1"/>
        <v>0</v>
      </c>
      <c r="J12" s="61">
        <f t="shared" si="1"/>
        <v>0</v>
      </c>
      <c r="K12" s="61">
        <f t="shared" si="1"/>
        <v>0</v>
      </c>
      <c r="L12" s="61">
        <f t="shared" si="1"/>
        <v>0</v>
      </c>
      <c r="M12" s="61">
        <f t="shared" si="1"/>
        <v>0</v>
      </c>
      <c r="N12" s="61">
        <f t="shared" si="1"/>
        <v>0</v>
      </c>
      <c r="O12" s="61">
        <f t="shared" si="1"/>
        <v>0</v>
      </c>
      <c r="P12" s="61">
        <f t="shared" si="1"/>
        <v>0</v>
      </c>
      <c r="Q12" s="61">
        <f t="shared" si="1"/>
        <v>0</v>
      </c>
      <c r="R12" s="61">
        <f t="shared" si="1"/>
        <v>0</v>
      </c>
      <c r="S12" s="54">
        <f t="shared" si="0"/>
        <v>0</v>
      </c>
    </row>
    <row r="13" spans="2:19" ht="25.5" customHeight="1">
      <c r="C13" s="12"/>
      <c r="D13" s="105"/>
      <c r="E13" s="106"/>
      <c r="F13" s="107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54">
        <f t="shared" si="0"/>
        <v>0</v>
      </c>
    </row>
    <row r="14" spans="2:19" ht="25.5" customHeight="1">
      <c r="C14" s="12"/>
      <c r="D14" s="105"/>
      <c r="E14" s="106"/>
      <c r="F14" s="107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54">
        <f t="shared" si="0"/>
        <v>0</v>
      </c>
    </row>
    <row r="15" spans="2:19" ht="25.5" customHeight="1">
      <c r="C15" s="12"/>
      <c r="D15" s="129" t="s">
        <v>55</v>
      </c>
      <c r="E15" s="130"/>
      <c r="F15" s="131"/>
      <c r="G15" s="61"/>
      <c r="H15" s="61"/>
      <c r="I15" s="61"/>
      <c r="J15" s="61"/>
      <c r="K15" s="62"/>
      <c r="L15" s="61"/>
      <c r="M15" s="61"/>
      <c r="N15" s="61"/>
      <c r="O15" s="61"/>
      <c r="P15" s="61"/>
      <c r="Q15" s="61"/>
      <c r="R15" s="62"/>
      <c r="S15" s="54">
        <f t="shared" si="0"/>
        <v>0</v>
      </c>
    </row>
    <row r="16" spans="2:19" ht="25.5" customHeight="1" thickBot="1">
      <c r="C16" s="132" t="s">
        <v>54</v>
      </c>
      <c r="D16" s="133"/>
      <c r="E16" s="133"/>
      <c r="F16" s="134"/>
      <c r="G16" s="64">
        <f t="shared" ref="G16:R16" si="2">G11+G12+G13+G14-G15</f>
        <v>0</v>
      </c>
      <c r="H16" s="64">
        <f t="shared" si="2"/>
        <v>0</v>
      </c>
      <c r="I16" s="64">
        <f t="shared" si="2"/>
        <v>0</v>
      </c>
      <c r="J16" s="65">
        <f t="shared" si="2"/>
        <v>0</v>
      </c>
      <c r="K16" s="66">
        <f t="shared" si="2"/>
        <v>0</v>
      </c>
      <c r="L16" s="66">
        <f t="shared" si="2"/>
        <v>0</v>
      </c>
      <c r="M16" s="66">
        <f t="shared" si="2"/>
        <v>0</v>
      </c>
      <c r="N16" s="66">
        <f t="shared" si="2"/>
        <v>0</v>
      </c>
      <c r="O16" s="66">
        <f t="shared" si="2"/>
        <v>0</v>
      </c>
      <c r="P16" s="66">
        <f t="shared" si="2"/>
        <v>0</v>
      </c>
      <c r="Q16" s="66">
        <f t="shared" si="2"/>
        <v>0</v>
      </c>
      <c r="R16" s="66">
        <f t="shared" si="2"/>
        <v>0</v>
      </c>
      <c r="S16" s="56">
        <f>SUM(G16:R16)</f>
        <v>0</v>
      </c>
    </row>
    <row r="17" spans="3:19" ht="25.5" customHeight="1" thickBot="1">
      <c r="C17" s="135" t="s">
        <v>53</v>
      </c>
      <c r="D17" s="136"/>
      <c r="E17" s="136"/>
      <c r="F17" s="137"/>
      <c r="G17" s="68">
        <f t="shared" ref="G17:R17" si="3">G10-G16</f>
        <v>0</v>
      </c>
      <c r="H17" s="68">
        <f t="shared" si="3"/>
        <v>0</v>
      </c>
      <c r="I17" s="68">
        <f t="shared" si="3"/>
        <v>0</v>
      </c>
      <c r="J17" s="68">
        <f t="shared" si="3"/>
        <v>0</v>
      </c>
      <c r="K17" s="67">
        <f t="shared" si="3"/>
        <v>0</v>
      </c>
      <c r="L17" s="67">
        <f t="shared" si="3"/>
        <v>0</v>
      </c>
      <c r="M17" s="67">
        <f t="shared" si="3"/>
        <v>0</v>
      </c>
      <c r="N17" s="67">
        <f t="shared" si="3"/>
        <v>0</v>
      </c>
      <c r="O17" s="67">
        <f t="shared" si="3"/>
        <v>0</v>
      </c>
      <c r="P17" s="67">
        <f t="shared" si="3"/>
        <v>0</v>
      </c>
      <c r="Q17" s="67">
        <f t="shared" si="3"/>
        <v>0</v>
      </c>
      <c r="R17" s="67">
        <f t="shared" si="3"/>
        <v>0</v>
      </c>
      <c r="S17" s="69">
        <f t="shared" si="0"/>
        <v>0</v>
      </c>
    </row>
    <row r="18" spans="3:19" ht="25.5" customHeight="1">
      <c r="C18" s="13"/>
      <c r="D18" s="4"/>
      <c r="E18" s="124" t="s">
        <v>52</v>
      </c>
      <c r="F18" s="125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0">
        <f t="shared" si="0"/>
        <v>0</v>
      </c>
    </row>
    <row r="19" spans="3:19" ht="25.5" customHeight="1">
      <c r="C19" s="14"/>
      <c r="D19" s="5"/>
      <c r="E19" s="138" t="s">
        <v>61</v>
      </c>
      <c r="F19" s="140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54">
        <f t="shared" si="0"/>
        <v>0</v>
      </c>
    </row>
    <row r="20" spans="3:19" ht="25.5" customHeight="1">
      <c r="C20" s="14"/>
      <c r="D20" s="5"/>
      <c r="E20" s="138" t="s">
        <v>62</v>
      </c>
      <c r="F20" s="140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54">
        <f t="shared" si="0"/>
        <v>0</v>
      </c>
    </row>
    <row r="21" spans="3:19" ht="25.5" customHeight="1">
      <c r="C21" s="14"/>
      <c r="D21" s="5"/>
      <c r="E21" s="138" t="s">
        <v>63</v>
      </c>
      <c r="F21" s="14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54">
        <f t="shared" si="0"/>
        <v>0</v>
      </c>
    </row>
    <row r="22" spans="3:19" ht="25.5" customHeight="1">
      <c r="C22" s="14"/>
      <c r="D22" s="5"/>
      <c r="E22" s="138" t="s">
        <v>51</v>
      </c>
      <c r="F22" s="140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54">
        <f t="shared" si="0"/>
        <v>0</v>
      </c>
    </row>
    <row r="23" spans="3:19" ht="25.5" customHeight="1" thickBot="1">
      <c r="C23" s="14"/>
      <c r="D23" s="141" t="s">
        <v>50</v>
      </c>
      <c r="E23" s="141"/>
      <c r="F23" s="142"/>
      <c r="G23" s="72">
        <f>SUM(G18:G22)</f>
        <v>0</v>
      </c>
      <c r="H23" s="72">
        <f t="shared" ref="H23:R23" si="4">SUM(H18:H22)</f>
        <v>0</v>
      </c>
      <c r="I23" s="72">
        <f t="shared" si="4"/>
        <v>0</v>
      </c>
      <c r="J23" s="72">
        <f t="shared" si="4"/>
        <v>0</v>
      </c>
      <c r="K23" s="72">
        <f t="shared" si="4"/>
        <v>0</v>
      </c>
      <c r="L23" s="72">
        <f t="shared" si="4"/>
        <v>0</v>
      </c>
      <c r="M23" s="72">
        <f t="shared" si="4"/>
        <v>0</v>
      </c>
      <c r="N23" s="72">
        <f t="shared" si="4"/>
        <v>0</v>
      </c>
      <c r="O23" s="72">
        <f t="shared" si="4"/>
        <v>0</v>
      </c>
      <c r="P23" s="72">
        <f t="shared" si="4"/>
        <v>0</v>
      </c>
      <c r="Q23" s="72">
        <f t="shared" si="4"/>
        <v>0</v>
      </c>
      <c r="R23" s="72">
        <f t="shared" si="4"/>
        <v>0</v>
      </c>
      <c r="S23" s="74">
        <f t="shared" si="0"/>
        <v>0</v>
      </c>
    </row>
    <row r="24" spans="3:19" ht="25.5" customHeight="1">
      <c r="C24" s="14"/>
      <c r="D24" s="143" t="s">
        <v>49</v>
      </c>
      <c r="E24" s="143"/>
      <c r="F24" s="144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56">
        <f t="shared" si="0"/>
        <v>0</v>
      </c>
    </row>
    <row r="25" spans="3:19" ht="25.5" customHeight="1">
      <c r="C25" s="14"/>
      <c r="D25" s="138" t="s">
        <v>48</v>
      </c>
      <c r="E25" s="139"/>
      <c r="F25" s="140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54">
        <f t="shared" si="0"/>
        <v>0</v>
      </c>
    </row>
    <row r="26" spans="3:19" ht="25.5" customHeight="1">
      <c r="C26" s="14"/>
      <c r="D26" s="138" t="s">
        <v>47</v>
      </c>
      <c r="E26" s="139"/>
      <c r="F26" s="140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54">
        <f t="shared" si="0"/>
        <v>0</v>
      </c>
    </row>
    <row r="27" spans="3:19" ht="25.5" customHeight="1">
      <c r="C27" s="14"/>
      <c r="D27" s="138" t="s">
        <v>46</v>
      </c>
      <c r="E27" s="139"/>
      <c r="F27" s="140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54">
        <f t="shared" si="0"/>
        <v>0</v>
      </c>
    </row>
    <row r="28" spans="3:19" ht="25.5" customHeight="1">
      <c r="C28" s="14"/>
      <c r="D28" s="138" t="s">
        <v>45</v>
      </c>
      <c r="E28" s="139"/>
      <c r="F28" s="14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54">
        <f t="shared" si="0"/>
        <v>0</v>
      </c>
    </row>
    <row r="29" spans="3:19" ht="25.5" customHeight="1">
      <c r="C29" s="14"/>
      <c r="D29" s="138" t="s">
        <v>44</v>
      </c>
      <c r="E29" s="139"/>
      <c r="F29" s="140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54">
        <f t="shared" si="0"/>
        <v>0</v>
      </c>
    </row>
    <row r="30" spans="3:19" ht="25.5" customHeight="1">
      <c r="C30" s="14"/>
      <c r="D30" s="138" t="s">
        <v>43</v>
      </c>
      <c r="E30" s="139"/>
      <c r="F30" s="14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54">
        <f t="shared" si="0"/>
        <v>0</v>
      </c>
    </row>
    <row r="31" spans="3:19" ht="25.5" customHeight="1">
      <c r="C31" s="14"/>
      <c r="D31" s="138" t="s">
        <v>42</v>
      </c>
      <c r="E31" s="139"/>
      <c r="F31" s="14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54">
        <f t="shared" si="0"/>
        <v>0</v>
      </c>
    </row>
    <row r="32" spans="3:19" ht="25.5" customHeight="1">
      <c r="C32" s="14"/>
      <c r="D32" s="138" t="s">
        <v>40</v>
      </c>
      <c r="E32" s="139"/>
      <c r="F32" s="14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54">
        <f t="shared" si="0"/>
        <v>0</v>
      </c>
    </row>
    <row r="33" spans="3:19" ht="25.5" customHeight="1">
      <c r="C33" s="14"/>
      <c r="D33" s="138" t="s">
        <v>39</v>
      </c>
      <c r="E33" s="139"/>
      <c r="F33" s="140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54">
        <f t="shared" si="0"/>
        <v>0</v>
      </c>
    </row>
    <row r="34" spans="3:19" ht="25.5" customHeight="1">
      <c r="C34" s="14"/>
      <c r="D34" s="138" t="s">
        <v>38</v>
      </c>
      <c r="E34" s="139"/>
      <c r="F34" s="140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54">
        <f t="shared" si="0"/>
        <v>0</v>
      </c>
    </row>
    <row r="35" spans="3:19" ht="25.5" customHeight="1">
      <c r="C35" s="14"/>
      <c r="D35" s="138" t="s">
        <v>64</v>
      </c>
      <c r="E35" s="139"/>
      <c r="F35" s="140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54">
        <f t="shared" si="0"/>
        <v>0</v>
      </c>
    </row>
    <row r="36" spans="3:19" ht="25.5" customHeight="1">
      <c r="C36" s="14"/>
      <c r="D36" s="138" t="s">
        <v>41</v>
      </c>
      <c r="E36" s="139"/>
      <c r="F36" s="140"/>
      <c r="G36" s="61"/>
      <c r="H36" s="61"/>
      <c r="I36" s="61"/>
      <c r="J36" s="61"/>
      <c r="K36" s="61"/>
      <c r="L36" s="76"/>
      <c r="M36" s="76"/>
      <c r="N36" s="76"/>
      <c r="O36" s="61"/>
      <c r="P36" s="61"/>
      <c r="Q36" s="61"/>
      <c r="R36" s="61"/>
      <c r="S36" s="54">
        <f t="shared" si="0"/>
        <v>0</v>
      </c>
    </row>
    <row r="37" spans="3:19" ht="25.5" customHeight="1">
      <c r="C37" s="14"/>
      <c r="D37" s="105" t="s">
        <v>70</v>
      </c>
      <c r="E37" s="106"/>
      <c r="F37" s="107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54">
        <f t="shared" si="0"/>
        <v>0</v>
      </c>
    </row>
    <row r="38" spans="3:19" ht="25.5" customHeight="1">
      <c r="C38" s="14"/>
      <c r="D38" s="105" t="s">
        <v>71</v>
      </c>
      <c r="E38" s="106"/>
      <c r="F38" s="107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54">
        <f t="shared" ref="S38:S65" si="5">SUM(G38:R38)</f>
        <v>0</v>
      </c>
    </row>
    <row r="39" spans="3:19" ht="25.5" customHeight="1">
      <c r="C39" s="14"/>
      <c r="D39" s="105" t="s">
        <v>72</v>
      </c>
      <c r="E39" s="106"/>
      <c r="F39" s="107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54">
        <f t="shared" si="5"/>
        <v>0</v>
      </c>
    </row>
    <row r="40" spans="3:19" ht="25.5" customHeight="1">
      <c r="C40" s="14"/>
      <c r="D40" s="105" t="s">
        <v>73</v>
      </c>
      <c r="E40" s="106"/>
      <c r="F40" s="107"/>
      <c r="G40" s="61"/>
      <c r="H40" s="61"/>
      <c r="I40" s="61"/>
      <c r="J40" s="61"/>
      <c r="K40" s="61"/>
      <c r="L40" s="61"/>
      <c r="M40" s="61"/>
      <c r="N40" s="61"/>
      <c r="O40" s="61"/>
      <c r="P40" s="89"/>
      <c r="Q40" s="90"/>
      <c r="R40" s="90"/>
      <c r="S40" s="54">
        <f t="shared" si="5"/>
        <v>0</v>
      </c>
    </row>
    <row r="41" spans="3:19" ht="25.5" customHeight="1">
      <c r="C41" s="14"/>
      <c r="D41" s="105"/>
      <c r="E41" s="106"/>
      <c r="F41" s="107"/>
      <c r="G41" s="61"/>
      <c r="H41" s="61"/>
      <c r="I41" s="61"/>
      <c r="J41" s="61"/>
      <c r="K41" s="62"/>
      <c r="L41" s="61"/>
      <c r="M41" s="61"/>
      <c r="N41" s="61"/>
      <c r="O41" s="61"/>
      <c r="P41" s="61"/>
      <c r="Q41" s="91"/>
      <c r="R41" s="75"/>
      <c r="S41" s="54">
        <f t="shared" si="5"/>
        <v>0</v>
      </c>
    </row>
    <row r="42" spans="3:19" ht="25.5" customHeight="1">
      <c r="C42" s="14"/>
      <c r="D42" s="105"/>
      <c r="E42" s="106"/>
      <c r="F42" s="107"/>
      <c r="G42" s="61"/>
      <c r="H42" s="61"/>
      <c r="I42" s="61"/>
      <c r="J42" s="61"/>
      <c r="K42" s="62"/>
      <c r="L42" s="61"/>
      <c r="M42" s="61"/>
      <c r="N42" s="61"/>
      <c r="O42" s="61"/>
      <c r="P42" s="89"/>
      <c r="Q42" s="61"/>
      <c r="R42" s="62"/>
      <c r="S42" s="54">
        <f t="shared" si="5"/>
        <v>0</v>
      </c>
    </row>
    <row r="43" spans="3:19" ht="25.5" customHeight="1">
      <c r="C43" s="14"/>
      <c r="D43" s="105"/>
      <c r="E43" s="106"/>
      <c r="F43" s="107"/>
      <c r="G43" s="61"/>
      <c r="H43" s="61"/>
      <c r="I43" s="61"/>
      <c r="J43" s="61"/>
      <c r="K43" s="62"/>
      <c r="L43" s="61"/>
      <c r="M43" s="61"/>
      <c r="N43" s="61"/>
      <c r="O43" s="61"/>
      <c r="P43" s="61"/>
      <c r="Q43" s="76"/>
      <c r="R43" s="62"/>
      <c r="S43" s="54">
        <f t="shared" si="5"/>
        <v>0</v>
      </c>
    </row>
    <row r="44" spans="3:19" ht="25.5" customHeight="1">
      <c r="C44" s="14"/>
      <c r="D44" s="105"/>
      <c r="E44" s="106"/>
      <c r="F44" s="107"/>
      <c r="G44" s="61"/>
      <c r="H44" s="61"/>
      <c r="I44" s="61"/>
      <c r="J44" s="61"/>
      <c r="K44" s="62"/>
      <c r="L44" s="61"/>
      <c r="M44" s="61"/>
      <c r="N44" s="61"/>
      <c r="O44" s="61"/>
      <c r="P44" s="61"/>
      <c r="Q44" s="61"/>
      <c r="R44" s="62"/>
      <c r="S44" s="54">
        <f t="shared" si="5"/>
        <v>0</v>
      </c>
    </row>
    <row r="45" spans="3:19" ht="25.5" customHeight="1">
      <c r="C45" s="14"/>
      <c r="D45" s="138" t="s">
        <v>37</v>
      </c>
      <c r="E45" s="139"/>
      <c r="F45" s="14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54">
        <f t="shared" si="5"/>
        <v>0</v>
      </c>
    </row>
    <row r="46" spans="3:19" ht="25.5" customHeight="1" thickBot="1">
      <c r="C46" s="157" t="s">
        <v>36</v>
      </c>
      <c r="D46" s="158"/>
      <c r="E46" s="158"/>
      <c r="F46" s="159"/>
      <c r="G46" s="64">
        <f>SUM(G23:G45)</f>
        <v>0</v>
      </c>
      <c r="H46" s="64">
        <f t="shared" ref="H46:R46" si="6">SUM(H23:H45)</f>
        <v>0</v>
      </c>
      <c r="I46" s="64">
        <f t="shared" si="6"/>
        <v>0</v>
      </c>
      <c r="J46" s="64">
        <f t="shared" si="6"/>
        <v>0</v>
      </c>
      <c r="K46" s="63">
        <f t="shared" si="6"/>
        <v>0</v>
      </c>
      <c r="L46" s="63">
        <f t="shared" si="6"/>
        <v>0</v>
      </c>
      <c r="M46" s="63">
        <f t="shared" si="6"/>
        <v>0</v>
      </c>
      <c r="N46" s="63">
        <f t="shared" si="6"/>
        <v>0</v>
      </c>
      <c r="O46" s="63">
        <f t="shared" si="6"/>
        <v>0</v>
      </c>
      <c r="P46" s="63">
        <f t="shared" si="6"/>
        <v>0</v>
      </c>
      <c r="Q46" s="63">
        <f t="shared" si="6"/>
        <v>0</v>
      </c>
      <c r="R46" s="63">
        <f t="shared" si="6"/>
        <v>0</v>
      </c>
      <c r="S46" s="56">
        <f t="shared" si="5"/>
        <v>0</v>
      </c>
    </row>
    <row r="47" spans="3:19" ht="25.5" customHeight="1" thickBot="1">
      <c r="C47" s="160" t="s">
        <v>35</v>
      </c>
      <c r="D47" s="153"/>
      <c r="E47" s="153"/>
      <c r="F47" s="154"/>
      <c r="G47" s="68">
        <f t="shared" ref="G47:R47" si="7">G17-G46</f>
        <v>0</v>
      </c>
      <c r="H47" s="68">
        <f t="shared" si="7"/>
        <v>0</v>
      </c>
      <c r="I47" s="68">
        <f t="shared" si="7"/>
        <v>0</v>
      </c>
      <c r="J47" s="68">
        <f t="shared" si="7"/>
        <v>0</v>
      </c>
      <c r="K47" s="67">
        <f t="shared" si="7"/>
        <v>0</v>
      </c>
      <c r="L47" s="67">
        <f t="shared" si="7"/>
        <v>0</v>
      </c>
      <c r="M47" s="67">
        <f t="shared" si="7"/>
        <v>0</v>
      </c>
      <c r="N47" s="67">
        <f t="shared" si="7"/>
        <v>0</v>
      </c>
      <c r="O47" s="67">
        <f t="shared" si="7"/>
        <v>0</v>
      </c>
      <c r="P47" s="67">
        <f t="shared" si="7"/>
        <v>0</v>
      </c>
      <c r="Q47" s="67">
        <f t="shared" si="7"/>
        <v>0</v>
      </c>
      <c r="R47" s="67">
        <f t="shared" si="7"/>
        <v>0</v>
      </c>
      <c r="S47" s="69">
        <f t="shared" si="5"/>
        <v>0</v>
      </c>
    </row>
    <row r="48" spans="3:19" ht="25.5" customHeight="1">
      <c r="C48" s="12"/>
      <c r="D48" s="6"/>
      <c r="E48" s="143" t="s">
        <v>34</v>
      </c>
      <c r="F48" s="144"/>
      <c r="G48" s="76"/>
      <c r="H48" s="76"/>
      <c r="I48" s="76"/>
      <c r="J48" s="76"/>
      <c r="K48" s="75"/>
      <c r="L48" s="76"/>
      <c r="M48" s="76"/>
      <c r="N48" s="76"/>
      <c r="O48" s="76"/>
      <c r="P48" s="76"/>
      <c r="Q48" s="76"/>
      <c r="R48" s="75"/>
      <c r="S48" s="56">
        <f t="shared" si="5"/>
        <v>0</v>
      </c>
    </row>
    <row r="49" spans="3:19" ht="25.5" customHeight="1">
      <c r="C49" s="12"/>
      <c r="D49" s="9"/>
      <c r="E49" s="105"/>
      <c r="F49" s="107"/>
      <c r="G49" s="61"/>
      <c r="H49" s="61"/>
      <c r="I49" s="61"/>
      <c r="J49" s="61"/>
      <c r="K49" s="62"/>
      <c r="L49" s="61"/>
      <c r="M49" s="61"/>
      <c r="N49" s="61"/>
      <c r="O49" s="61"/>
      <c r="P49" s="61"/>
      <c r="Q49" s="61"/>
      <c r="R49" s="62"/>
      <c r="S49" s="54">
        <f t="shared" si="5"/>
        <v>0</v>
      </c>
    </row>
    <row r="50" spans="3:19" ht="25.5" customHeight="1">
      <c r="C50" s="12"/>
      <c r="D50" s="9"/>
      <c r="E50" s="138" t="s">
        <v>33</v>
      </c>
      <c r="F50" s="140"/>
      <c r="G50" s="61"/>
      <c r="H50" s="61"/>
      <c r="I50" s="61"/>
      <c r="J50" s="61"/>
      <c r="K50" s="62"/>
      <c r="L50" s="61"/>
      <c r="M50" s="61"/>
      <c r="N50" s="61"/>
      <c r="O50" s="61"/>
      <c r="P50" s="61"/>
      <c r="Q50" s="61"/>
      <c r="R50" s="62"/>
      <c r="S50" s="54">
        <f t="shared" si="5"/>
        <v>0</v>
      </c>
    </row>
    <row r="51" spans="3:19" ht="25.5" customHeight="1" thickBot="1">
      <c r="C51" s="44"/>
      <c r="D51" s="152" t="s">
        <v>32</v>
      </c>
      <c r="E51" s="141"/>
      <c r="F51" s="142"/>
      <c r="G51" s="71">
        <f t="shared" ref="G51:R51" si="8">SUM(G48:G50)</f>
        <v>0</v>
      </c>
      <c r="H51" s="71">
        <f t="shared" si="8"/>
        <v>0</v>
      </c>
      <c r="I51" s="71">
        <f t="shared" si="8"/>
        <v>0</v>
      </c>
      <c r="J51" s="71">
        <f t="shared" si="8"/>
        <v>0</v>
      </c>
      <c r="K51" s="70">
        <f t="shared" si="8"/>
        <v>0</v>
      </c>
      <c r="L51" s="70">
        <f t="shared" si="8"/>
        <v>0</v>
      </c>
      <c r="M51" s="70">
        <f t="shared" si="8"/>
        <v>0</v>
      </c>
      <c r="N51" s="70">
        <f t="shared" si="8"/>
        <v>0</v>
      </c>
      <c r="O51" s="70">
        <f t="shared" si="8"/>
        <v>0</v>
      </c>
      <c r="P51" s="70">
        <f t="shared" si="8"/>
        <v>0</v>
      </c>
      <c r="Q51" s="70">
        <f t="shared" si="8"/>
        <v>0</v>
      </c>
      <c r="R51" s="70">
        <f t="shared" si="8"/>
        <v>0</v>
      </c>
      <c r="S51" s="74">
        <f t="shared" si="5"/>
        <v>0</v>
      </c>
    </row>
    <row r="52" spans="3:19" ht="25.5" customHeight="1">
      <c r="C52" s="44"/>
      <c r="D52" s="7"/>
      <c r="E52" s="124" t="s">
        <v>31</v>
      </c>
      <c r="F52" s="125"/>
      <c r="G52" s="76"/>
      <c r="H52" s="76"/>
      <c r="I52" s="76"/>
      <c r="J52" s="76"/>
      <c r="K52" s="75"/>
      <c r="L52" s="76"/>
      <c r="M52" s="76"/>
      <c r="N52" s="76"/>
      <c r="O52" s="76"/>
      <c r="P52" s="76"/>
      <c r="Q52" s="76"/>
      <c r="R52" s="75"/>
      <c r="S52" s="77">
        <f t="shared" si="5"/>
        <v>0</v>
      </c>
    </row>
    <row r="53" spans="3:19" ht="25.5" customHeight="1">
      <c r="C53" s="44"/>
      <c r="D53" s="8"/>
      <c r="E53" s="138" t="s">
        <v>30</v>
      </c>
      <c r="F53" s="140"/>
      <c r="G53" s="61"/>
      <c r="H53" s="61"/>
      <c r="I53" s="61"/>
      <c r="J53" s="61"/>
      <c r="K53" s="62"/>
      <c r="L53" s="61"/>
      <c r="M53" s="61"/>
      <c r="N53" s="61"/>
      <c r="O53" s="61"/>
      <c r="P53" s="61"/>
      <c r="Q53" s="61"/>
      <c r="R53" s="62"/>
      <c r="S53" s="78">
        <f t="shared" si="5"/>
        <v>0</v>
      </c>
    </row>
    <row r="54" spans="3:19" ht="25.5" customHeight="1">
      <c r="C54" s="44"/>
      <c r="D54" s="8"/>
      <c r="E54" s="138" t="s">
        <v>29</v>
      </c>
      <c r="F54" s="140"/>
      <c r="G54" s="61"/>
      <c r="H54" s="61"/>
      <c r="I54" s="61"/>
      <c r="J54" s="61"/>
      <c r="K54" s="62"/>
      <c r="L54" s="61"/>
      <c r="M54" s="61"/>
      <c r="N54" s="61"/>
      <c r="O54" s="61"/>
      <c r="P54" s="61"/>
      <c r="Q54" s="61"/>
      <c r="R54" s="62"/>
      <c r="S54" s="78">
        <f t="shared" si="5"/>
        <v>0</v>
      </c>
    </row>
    <row r="55" spans="3:19" ht="25.5" customHeight="1" thickBot="1">
      <c r="C55" s="15"/>
      <c r="D55" s="152" t="s">
        <v>28</v>
      </c>
      <c r="E55" s="141"/>
      <c r="F55" s="142"/>
      <c r="G55" s="64">
        <f t="shared" ref="G55:R55" si="9">SUM(G52:G54)</f>
        <v>0</v>
      </c>
      <c r="H55" s="64">
        <f t="shared" si="9"/>
        <v>0</v>
      </c>
      <c r="I55" s="64">
        <f t="shared" si="9"/>
        <v>0</v>
      </c>
      <c r="J55" s="64">
        <f t="shared" si="9"/>
        <v>0</v>
      </c>
      <c r="K55" s="63">
        <f t="shared" si="9"/>
        <v>0</v>
      </c>
      <c r="L55" s="63">
        <f t="shared" si="9"/>
        <v>0</v>
      </c>
      <c r="M55" s="63">
        <f t="shared" si="9"/>
        <v>0</v>
      </c>
      <c r="N55" s="63">
        <f t="shared" si="9"/>
        <v>0</v>
      </c>
      <c r="O55" s="63">
        <f t="shared" si="9"/>
        <v>0</v>
      </c>
      <c r="P55" s="63">
        <f t="shared" si="9"/>
        <v>0</v>
      </c>
      <c r="Q55" s="63">
        <f t="shared" si="9"/>
        <v>0</v>
      </c>
      <c r="R55" s="63">
        <f t="shared" si="9"/>
        <v>0</v>
      </c>
      <c r="S55" s="56">
        <f t="shared" si="5"/>
        <v>0</v>
      </c>
    </row>
    <row r="56" spans="3:19" ht="25.5" customHeight="1" thickBot="1">
      <c r="C56" s="147" t="s">
        <v>27</v>
      </c>
      <c r="D56" s="153"/>
      <c r="E56" s="153"/>
      <c r="F56" s="154"/>
      <c r="G56" s="68">
        <f t="shared" ref="G56:R56" si="10">G47+G51-G55</f>
        <v>0</v>
      </c>
      <c r="H56" s="68">
        <f t="shared" si="10"/>
        <v>0</v>
      </c>
      <c r="I56" s="68">
        <f t="shared" si="10"/>
        <v>0</v>
      </c>
      <c r="J56" s="68">
        <f t="shared" si="10"/>
        <v>0</v>
      </c>
      <c r="K56" s="67">
        <f t="shared" si="10"/>
        <v>0</v>
      </c>
      <c r="L56" s="67">
        <f t="shared" si="10"/>
        <v>0</v>
      </c>
      <c r="M56" s="67">
        <f t="shared" si="10"/>
        <v>0</v>
      </c>
      <c r="N56" s="67">
        <f t="shared" si="10"/>
        <v>0</v>
      </c>
      <c r="O56" s="67">
        <f t="shared" si="10"/>
        <v>0</v>
      </c>
      <c r="P56" s="67">
        <f t="shared" si="10"/>
        <v>0</v>
      </c>
      <c r="Q56" s="67">
        <f t="shared" si="10"/>
        <v>0</v>
      </c>
      <c r="R56" s="67">
        <f t="shared" si="10"/>
        <v>0</v>
      </c>
      <c r="S56" s="69">
        <f t="shared" si="5"/>
        <v>0</v>
      </c>
    </row>
    <row r="57" spans="3:19" ht="25.5" customHeight="1">
      <c r="C57" s="16"/>
      <c r="D57" s="10"/>
      <c r="E57" s="155"/>
      <c r="F57" s="156"/>
      <c r="G57" s="76"/>
      <c r="H57" s="76"/>
      <c r="I57" s="76"/>
      <c r="J57" s="76"/>
      <c r="K57" s="75"/>
      <c r="L57" s="76"/>
      <c r="M57" s="76"/>
      <c r="N57" s="76"/>
      <c r="O57" s="76"/>
      <c r="P57" s="76"/>
      <c r="Q57" s="76"/>
      <c r="R57" s="75"/>
      <c r="S57" s="56">
        <f t="shared" si="5"/>
        <v>0</v>
      </c>
    </row>
    <row r="58" spans="3:19" ht="25.5" customHeight="1">
      <c r="C58" s="15"/>
      <c r="D58" s="8"/>
      <c r="E58" s="145"/>
      <c r="F58" s="146"/>
      <c r="G58" s="61"/>
      <c r="H58" s="61"/>
      <c r="I58" s="61"/>
      <c r="J58" s="61"/>
      <c r="K58" s="62"/>
      <c r="L58" s="61"/>
      <c r="M58" s="61"/>
      <c r="N58" s="61"/>
      <c r="O58" s="61"/>
      <c r="P58" s="61"/>
      <c r="Q58" s="61"/>
      <c r="R58" s="62"/>
      <c r="S58" s="54">
        <f t="shared" si="5"/>
        <v>0</v>
      </c>
    </row>
    <row r="59" spans="3:19" ht="25.5" customHeight="1" thickBot="1">
      <c r="C59" s="15"/>
      <c r="D59" s="141" t="s">
        <v>26</v>
      </c>
      <c r="E59" s="141"/>
      <c r="F59" s="142"/>
      <c r="G59" s="71">
        <f t="shared" ref="G59:R59" si="11">SUM(G57:G58)</f>
        <v>0</v>
      </c>
      <c r="H59" s="71">
        <f t="shared" si="11"/>
        <v>0</v>
      </c>
      <c r="I59" s="71">
        <f t="shared" si="11"/>
        <v>0</v>
      </c>
      <c r="J59" s="71">
        <f t="shared" si="11"/>
        <v>0</v>
      </c>
      <c r="K59" s="70">
        <f t="shared" si="11"/>
        <v>0</v>
      </c>
      <c r="L59" s="70">
        <f t="shared" si="11"/>
        <v>0</v>
      </c>
      <c r="M59" s="70">
        <f t="shared" si="11"/>
        <v>0</v>
      </c>
      <c r="N59" s="70">
        <f t="shared" si="11"/>
        <v>0</v>
      </c>
      <c r="O59" s="70">
        <f t="shared" si="11"/>
        <v>0</v>
      </c>
      <c r="P59" s="70">
        <f t="shared" si="11"/>
        <v>0</v>
      </c>
      <c r="Q59" s="70">
        <f t="shared" si="11"/>
        <v>0</v>
      </c>
      <c r="R59" s="70">
        <f t="shared" si="11"/>
        <v>0</v>
      </c>
      <c r="S59" s="79">
        <f t="shared" si="5"/>
        <v>0</v>
      </c>
    </row>
    <row r="60" spans="3:19" ht="25.5" customHeight="1">
      <c r="C60" s="15"/>
      <c r="D60" s="45"/>
      <c r="E60" s="148"/>
      <c r="F60" s="149"/>
      <c r="G60" s="76"/>
      <c r="H60" s="76"/>
      <c r="I60" s="76"/>
      <c r="J60" s="76"/>
      <c r="K60" s="75"/>
      <c r="L60" s="76"/>
      <c r="M60" s="76"/>
      <c r="N60" s="76"/>
      <c r="O60" s="76"/>
      <c r="P60" s="76"/>
      <c r="Q60" s="76"/>
      <c r="R60" s="75"/>
      <c r="S60" s="80">
        <f t="shared" si="5"/>
        <v>0</v>
      </c>
    </row>
    <row r="61" spans="3:19" ht="25.5" customHeight="1">
      <c r="C61" s="15"/>
      <c r="D61" s="45"/>
      <c r="E61" s="145"/>
      <c r="F61" s="146"/>
      <c r="G61" s="61"/>
      <c r="H61" s="61"/>
      <c r="I61" s="61"/>
      <c r="J61" s="61"/>
      <c r="K61" s="62"/>
      <c r="L61" s="61"/>
      <c r="M61" s="61"/>
      <c r="N61" s="61"/>
      <c r="O61" s="61"/>
      <c r="P61" s="61"/>
      <c r="Q61" s="61"/>
      <c r="R61" s="62"/>
      <c r="S61" s="54">
        <f t="shared" si="5"/>
        <v>0</v>
      </c>
    </row>
    <row r="62" spans="3:19" ht="25.5" customHeight="1" thickBot="1">
      <c r="C62" s="15"/>
      <c r="D62" s="141" t="s">
        <v>25</v>
      </c>
      <c r="E62" s="141"/>
      <c r="F62" s="142"/>
      <c r="G62" s="71">
        <f t="shared" ref="G62:R62" si="12">SUM(G60:G61)</f>
        <v>0</v>
      </c>
      <c r="H62" s="71">
        <f t="shared" si="12"/>
        <v>0</v>
      </c>
      <c r="I62" s="71">
        <f t="shared" si="12"/>
        <v>0</v>
      </c>
      <c r="J62" s="71">
        <f t="shared" si="12"/>
        <v>0</v>
      </c>
      <c r="K62" s="70">
        <f t="shared" si="12"/>
        <v>0</v>
      </c>
      <c r="L62" s="70">
        <f t="shared" si="12"/>
        <v>0</v>
      </c>
      <c r="M62" s="70">
        <f t="shared" si="12"/>
        <v>0</v>
      </c>
      <c r="N62" s="70">
        <f t="shared" si="12"/>
        <v>0</v>
      </c>
      <c r="O62" s="70">
        <f t="shared" si="12"/>
        <v>0</v>
      </c>
      <c r="P62" s="70">
        <f t="shared" si="12"/>
        <v>0</v>
      </c>
      <c r="Q62" s="70">
        <f t="shared" si="12"/>
        <v>0</v>
      </c>
      <c r="R62" s="70">
        <f t="shared" si="12"/>
        <v>0</v>
      </c>
      <c r="S62" s="74">
        <f t="shared" si="5"/>
        <v>0</v>
      </c>
    </row>
    <row r="63" spans="3:19" ht="25.5" customHeight="1" thickBot="1">
      <c r="C63" s="147" t="s">
        <v>24</v>
      </c>
      <c r="D63" s="141"/>
      <c r="E63" s="141"/>
      <c r="F63" s="142"/>
      <c r="G63" s="72">
        <f t="shared" ref="G63:R63" si="13">G56+G59-G62</f>
        <v>0</v>
      </c>
      <c r="H63" s="72">
        <f t="shared" si="13"/>
        <v>0</v>
      </c>
      <c r="I63" s="72">
        <f t="shared" si="13"/>
        <v>0</v>
      </c>
      <c r="J63" s="72">
        <f t="shared" si="13"/>
        <v>0</v>
      </c>
      <c r="K63" s="73">
        <f t="shared" si="13"/>
        <v>0</v>
      </c>
      <c r="L63" s="73">
        <f t="shared" si="13"/>
        <v>0</v>
      </c>
      <c r="M63" s="73">
        <f t="shared" si="13"/>
        <v>0</v>
      </c>
      <c r="N63" s="73">
        <f t="shared" si="13"/>
        <v>0</v>
      </c>
      <c r="O63" s="73">
        <f t="shared" si="13"/>
        <v>0</v>
      </c>
      <c r="P63" s="73">
        <f t="shared" si="13"/>
        <v>0</v>
      </c>
      <c r="Q63" s="73">
        <f t="shared" si="13"/>
        <v>0</v>
      </c>
      <c r="R63" s="73">
        <f t="shared" si="13"/>
        <v>0</v>
      </c>
      <c r="S63" s="74">
        <f t="shared" si="5"/>
        <v>0</v>
      </c>
    </row>
    <row r="64" spans="3:19" ht="25.5" customHeight="1">
      <c r="C64" s="150" t="s">
        <v>23</v>
      </c>
      <c r="D64" s="151"/>
      <c r="E64" s="151"/>
      <c r="F64" s="125"/>
      <c r="G64" s="76"/>
      <c r="H64" s="76"/>
      <c r="I64" s="76"/>
      <c r="J64" s="76"/>
      <c r="K64" s="75"/>
      <c r="L64" s="76"/>
      <c r="M64" s="76"/>
      <c r="N64" s="76"/>
      <c r="O64" s="76"/>
      <c r="P64" s="76"/>
      <c r="Q64" s="76"/>
      <c r="R64" s="75"/>
      <c r="S64" s="81">
        <f t="shared" si="5"/>
        <v>0</v>
      </c>
    </row>
    <row r="65" spans="3:19" ht="25.5" customHeight="1" thickBot="1">
      <c r="C65" s="147" t="s">
        <v>22</v>
      </c>
      <c r="D65" s="141"/>
      <c r="E65" s="141"/>
      <c r="F65" s="142"/>
      <c r="G65" s="72">
        <f t="shared" ref="G65:R65" si="14">G63-G64</f>
        <v>0</v>
      </c>
      <c r="H65" s="72">
        <f t="shared" si="14"/>
        <v>0</v>
      </c>
      <c r="I65" s="72">
        <f t="shared" si="14"/>
        <v>0</v>
      </c>
      <c r="J65" s="72">
        <f t="shared" si="14"/>
        <v>0</v>
      </c>
      <c r="K65" s="73">
        <f t="shared" si="14"/>
        <v>0</v>
      </c>
      <c r="L65" s="73">
        <f t="shared" si="14"/>
        <v>0</v>
      </c>
      <c r="M65" s="73">
        <f t="shared" si="14"/>
        <v>0</v>
      </c>
      <c r="N65" s="73">
        <f t="shared" si="14"/>
        <v>0</v>
      </c>
      <c r="O65" s="73">
        <f t="shared" si="14"/>
        <v>0</v>
      </c>
      <c r="P65" s="73">
        <f t="shared" si="14"/>
        <v>0</v>
      </c>
      <c r="Q65" s="73">
        <f t="shared" si="14"/>
        <v>0</v>
      </c>
      <c r="R65" s="73">
        <f t="shared" si="14"/>
        <v>0</v>
      </c>
      <c r="S65" s="74">
        <f t="shared" si="5"/>
        <v>0</v>
      </c>
    </row>
    <row r="66" spans="3:19" ht="12.75" customHeight="1"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</row>
    <row r="67" spans="3:19" ht="20.5" customHeight="1">
      <c r="C67" s="104" t="s">
        <v>81</v>
      </c>
      <c r="D67" s="104"/>
      <c r="E67" s="104"/>
      <c r="F67" s="104"/>
    </row>
    <row r="68" spans="3:19" ht="16" customHeight="1">
      <c r="C68" s="101" t="s">
        <v>74</v>
      </c>
      <c r="D68" s="101"/>
      <c r="E68" s="101"/>
      <c r="F68" s="101"/>
      <c r="G68" s="95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3">
        <f>SUM(G68:R68)</f>
        <v>0</v>
      </c>
    </row>
    <row r="69" spans="3:19" ht="16" customHeight="1">
      <c r="C69" s="98" t="s">
        <v>79</v>
      </c>
      <c r="D69" s="99"/>
      <c r="E69" s="99"/>
      <c r="F69" s="100"/>
      <c r="G69" s="93">
        <f>+G65</f>
        <v>0</v>
      </c>
      <c r="H69" s="93">
        <f t="shared" ref="H69:R69" si="15">+H65</f>
        <v>0</v>
      </c>
      <c r="I69" s="93">
        <f t="shared" si="15"/>
        <v>0</v>
      </c>
      <c r="J69" s="93">
        <f t="shared" si="15"/>
        <v>0</v>
      </c>
      <c r="K69" s="93">
        <f t="shared" si="15"/>
        <v>0</v>
      </c>
      <c r="L69" s="93">
        <f t="shared" si="15"/>
        <v>0</v>
      </c>
      <c r="M69" s="93">
        <f t="shared" si="15"/>
        <v>0</v>
      </c>
      <c r="N69" s="93">
        <f t="shared" si="15"/>
        <v>0</v>
      </c>
      <c r="O69" s="93">
        <f t="shared" si="15"/>
        <v>0</v>
      </c>
      <c r="P69" s="93">
        <f t="shared" si="15"/>
        <v>0</v>
      </c>
      <c r="Q69" s="93">
        <f t="shared" si="15"/>
        <v>0</v>
      </c>
      <c r="R69" s="93">
        <f t="shared" si="15"/>
        <v>0</v>
      </c>
      <c r="S69" s="93">
        <f t="shared" ref="S69:S73" si="16">SUM(G69:R69)</f>
        <v>0</v>
      </c>
    </row>
    <row r="70" spans="3:19" ht="16" customHeight="1">
      <c r="C70" s="101" t="s">
        <v>75</v>
      </c>
      <c r="D70" s="101"/>
      <c r="E70" s="101"/>
      <c r="F70" s="101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>
        <f t="shared" si="16"/>
        <v>0</v>
      </c>
    </row>
    <row r="71" spans="3:19" ht="16" customHeight="1">
      <c r="C71" s="101" t="s">
        <v>98</v>
      </c>
      <c r="D71" s="101"/>
      <c r="E71" s="101"/>
      <c r="F71" s="101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3">
        <f t="shared" si="16"/>
        <v>0</v>
      </c>
    </row>
    <row r="72" spans="3:19" ht="16" customHeight="1">
      <c r="C72" s="101" t="s">
        <v>99</v>
      </c>
      <c r="D72" s="101"/>
      <c r="E72" s="101"/>
      <c r="F72" s="101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3">
        <f t="shared" si="16"/>
        <v>0</v>
      </c>
    </row>
    <row r="73" spans="3:19" ht="17.75" customHeight="1">
      <c r="C73" s="101" t="s">
        <v>78</v>
      </c>
      <c r="D73" s="101"/>
      <c r="E73" s="101"/>
      <c r="F73" s="101"/>
      <c r="G73" s="93">
        <f>+G68+G69+G70-G71-G72</f>
        <v>0</v>
      </c>
      <c r="H73" s="93">
        <f t="shared" ref="H73:R73" si="17">+H68+H69+H70-H71-H72</f>
        <v>0</v>
      </c>
      <c r="I73" s="93">
        <f t="shared" si="17"/>
        <v>0</v>
      </c>
      <c r="J73" s="93">
        <f t="shared" si="17"/>
        <v>0</v>
      </c>
      <c r="K73" s="93">
        <f t="shared" si="17"/>
        <v>0</v>
      </c>
      <c r="L73" s="93">
        <f t="shared" si="17"/>
        <v>0</v>
      </c>
      <c r="M73" s="93">
        <f t="shared" si="17"/>
        <v>0</v>
      </c>
      <c r="N73" s="93">
        <f t="shared" si="17"/>
        <v>0</v>
      </c>
      <c r="O73" s="93">
        <f t="shared" si="17"/>
        <v>0</v>
      </c>
      <c r="P73" s="93">
        <f t="shared" si="17"/>
        <v>0</v>
      </c>
      <c r="Q73" s="93">
        <f t="shared" si="17"/>
        <v>0</v>
      </c>
      <c r="R73" s="93">
        <f t="shared" si="17"/>
        <v>0</v>
      </c>
      <c r="S73" s="93">
        <f t="shared" si="16"/>
        <v>0</v>
      </c>
    </row>
    <row r="74" spans="3:19">
      <c r="C74" s="102" t="s">
        <v>77</v>
      </c>
      <c r="D74" s="102"/>
      <c r="E74" s="102"/>
      <c r="F74" s="102"/>
      <c r="G74" s="94">
        <f>+G73</f>
        <v>0</v>
      </c>
      <c r="H74" s="94">
        <f>G74+H73</f>
        <v>0</v>
      </c>
      <c r="I74" s="94">
        <f t="shared" ref="I74:R74" si="18">H74+I73</f>
        <v>0</v>
      </c>
      <c r="J74" s="94">
        <f t="shared" si="18"/>
        <v>0</v>
      </c>
      <c r="K74" s="94">
        <f t="shared" si="18"/>
        <v>0</v>
      </c>
      <c r="L74" s="94">
        <f t="shared" si="18"/>
        <v>0</v>
      </c>
      <c r="M74" s="94">
        <f t="shared" si="18"/>
        <v>0</v>
      </c>
      <c r="N74" s="94">
        <f t="shared" si="18"/>
        <v>0</v>
      </c>
      <c r="O74" s="94">
        <f t="shared" si="18"/>
        <v>0</v>
      </c>
      <c r="P74" s="94">
        <f t="shared" si="18"/>
        <v>0</v>
      </c>
      <c r="Q74" s="94">
        <f t="shared" si="18"/>
        <v>0</v>
      </c>
      <c r="R74" s="94">
        <f t="shared" si="18"/>
        <v>0</v>
      </c>
      <c r="S74" s="93">
        <f>+R74</f>
        <v>0</v>
      </c>
    </row>
    <row r="75" spans="3:19"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</row>
  </sheetData>
  <sheetProtection formatCells="0" selectLockedCells="1"/>
  <mergeCells count="71">
    <mergeCell ref="C64:F64"/>
    <mergeCell ref="C65:F65"/>
    <mergeCell ref="E58:F58"/>
    <mergeCell ref="D59:F59"/>
    <mergeCell ref="E60:F60"/>
    <mergeCell ref="E61:F61"/>
    <mergeCell ref="D62:F62"/>
    <mergeCell ref="C63:F63"/>
    <mergeCell ref="E57:F57"/>
    <mergeCell ref="C46:F46"/>
    <mergeCell ref="C47:F47"/>
    <mergeCell ref="E48:F48"/>
    <mergeCell ref="E49:F49"/>
    <mergeCell ref="E50:F50"/>
    <mergeCell ref="D51:F51"/>
    <mergeCell ref="E52:F52"/>
    <mergeCell ref="E53:F53"/>
    <mergeCell ref="E54:F54"/>
    <mergeCell ref="D55:F55"/>
    <mergeCell ref="C56:F56"/>
    <mergeCell ref="D45:F45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33:F33"/>
    <mergeCell ref="E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E21:F21"/>
    <mergeCell ref="C10:F10"/>
    <mergeCell ref="D11:F11"/>
    <mergeCell ref="D12:F12"/>
    <mergeCell ref="D13:F13"/>
    <mergeCell ref="D14:F14"/>
    <mergeCell ref="D15:F15"/>
    <mergeCell ref="C16:F16"/>
    <mergeCell ref="C17:F17"/>
    <mergeCell ref="E18:F18"/>
    <mergeCell ref="E19:F19"/>
    <mergeCell ref="E20:F20"/>
    <mergeCell ref="D9:F9"/>
    <mergeCell ref="J3:K3"/>
    <mergeCell ref="C5:F5"/>
    <mergeCell ref="D6:F6"/>
    <mergeCell ref="D7:F7"/>
    <mergeCell ref="D8:F8"/>
    <mergeCell ref="C73:F73"/>
    <mergeCell ref="C74:F74"/>
    <mergeCell ref="G75:R75"/>
    <mergeCell ref="C67:F67"/>
    <mergeCell ref="C68:F68"/>
    <mergeCell ref="C69:F69"/>
    <mergeCell ref="C70:F70"/>
    <mergeCell ref="C72:F72"/>
    <mergeCell ref="C71:F71"/>
  </mergeCells>
  <phoneticPr fontId="14"/>
  <dataValidations count="1">
    <dataValidation imeMode="hiragana" allowBlank="1" sqref="E60:F61 E49:F49 E57:F58 D9:F9" xr:uid="{36B20ED8-3462-E848-A186-F85D6C3E8A70}"/>
  </dataValidations>
  <printOptions horizontalCentered="1"/>
  <pageMargins left="0" right="0" top="0" bottom="0.39370078740157483" header="0.31496062992125984" footer="0.19685039370078741"/>
  <pageSetup paperSize="9" scale="47" orientation="portrait" horizontalDpi="0" verticalDpi="0" copies="15"/>
  <headerFooter>
    <oddFooter>&amp;R&amp;A　　　　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O29"/>
  <sheetViews>
    <sheetView showGridLines="0" showZeros="0" tabSelected="1" showRuler="0" workbookViewId="0">
      <selection activeCell="P36" sqref="P36"/>
    </sheetView>
  </sheetViews>
  <sheetFormatPr defaultColWidth="9" defaultRowHeight="15" customHeight="1"/>
  <cols>
    <col min="1" max="1" width="2.1796875" customWidth="1"/>
    <col min="2" max="2" width="2.6328125" customWidth="1"/>
    <col min="3" max="4" width="3.1796875" style="1" customWidth="1"/>
    <col min="5" max="5" width="10.453125" style="1" customWidth="1"/>
    <col min="6" max="6" width="9.453125" style="1" customWidth="1"/>
    <col min="7" max="7" width="5.6328125" style="1" customWidth="1"/>
    <col min="8" max="8" width="9.453125" style="1" customWidth="1"/>
    <col min="9" max="9" width="5.6328125" style="1" customWidth="1"/>
    <col min="10" max="10" width="9.453125" style="1" customWidth="1"/>
    <col min="11" max="11" width="5.6328125" style="1" customWidth="1"/>
    <col min="12" max="12" width="9.453125" style="1" customWidth="1"/>
    <col min="13" max="13" width="5.6328125" style="1" customWidth="1"/>
    <col min="14" max="15" width="8.453125" style="1" customWidth="1"/>
    <col min="16" max="16384" width="9" style="1"/>
  </cols>
  <sheetData>
    <row r="1" spans="1:15" s="27" customFormat="1" ht="13.5" customHeight="1">
      <c r="A1"/>
      <c r="B1" s="25"/>
      <c r="C1" s="26" t="s">
        <v>67</v>
      </c>
    </row>
    <row r="2" spans="1:15" s="27" customFormat="1" ht="13.5" customHeight="1">
      <c r="A2"/>
      <c r="B2"/>
    </row>
    <row r="3" spans="1:15" s="27" customFormat="1" ht="15" customHeight="1">
      <c r="A3"/>
      <c r="B3"/>
      <c r="C3" s="26" t="s">
        <v>68</v>
      </c>
      <c r="O3" s="28" t="s">
        <v>21</v>
      </c>
    </row>
    <row r="4" spans="1:15" s="27" customFormat="1" ht="6" customHeight="1" thickBot="1">
      <c r="A4"/>
      <c r="B4"/>
      <c r="C4" s="29"/>
      <c r="O4" s="30"/>
    </row>
    <row r="5" spans="1:15" s="27" customFormat="1" ht="14.25" customHeight="1">
      <c r="A5"/>
      <c r="B5"/>
      <c r="C5" s="180"/>
      <c r="D5" s="181"/>
      <c r="E5" s="182"/>
      <c r="F5" s="186" t="s">
        <v>137</v>
      </c>
      <c r="G5" s="186"/>
      <c r="H5" s="169" t="s">
        <v>138</v>
      </c>
      <c r="I5" s="170"/>
      <c r="J5" s="169" t="s">
        <v>140</v>
      </c>
      <c r="K5" s="170"/>
      <c r="L5" s="169" t="s">
        <v>139</v>
      </c>
      <c r="M5" s="170"/>
      <c r="N5" s="165" t="s">
        <v>20</v>
      </c>
      <c r="O5" s="166"/>
    </row>
    <row r="6" spans="1:15" s="27" customFormat="1" ht="14.25" customHeight="1" thickBot="1">
      <c r="A6"/>
      <c r="B6"/>
      <c r="C6" s="183"/>
      <c r="D6" s="184"/>
      <c r="E6" s="185"/>
      <c r="F6" s="31" t="s">
        <v>19</v>
      </c>
      <c r="G6" s="32" t="s">
        <v>18</v>
      </c>
      <c r="H6" s="31" t="s">
        <v>19</v>
      </c>
      <c r="I6" s="32" t="s">
        <v>18</v>
      </c>
      <c r="J6" s="31" t="s">
        <v>19</v>
      </c>
      <c r="K6" s="32" t="s">
        <v>18</v>
      </c>
      <c r="L6" s="31" t="s">
        <v>19</v>
      </c>
      <c r="M6" s="32" t="s">
        <v>18</v>
      </c>
      <c r="N6" s="167"/>
      <c r="O6" s="168"/>
    </row>
    <row r="7" spans="1:15" ht="23.75" customHeight="1">
      <c r="C7" s="171" t="s">
        <v>17</v>
      </c>
      <c r="D7" s="172"/>
      <c r="E7" s="173"/>
      <c r="F7" s="20"/>
      <c r="G7" s="21"/>
      <c r="H7" s="20"/>
      <c r="I7" s="34"/>
      <c r="J7" s="20"/>
      <c r="K7" s="34"/>
      <c r="L7" s="20"/>
      <c r="M7" s="34"/>
      <c r="N7" s="187"/>
      <c r="O7" s="188"/>
    </row>
    <row r="8" spans="1:15" ht="23.75" customHeight="1">
      <c r="C8" s="171" t="s">
        <v>16</v>
      </c>
      <c r="D8" s="172"/>
      <c r="E8" s="173"/>
      <c r="F8" s="41">
        <f>F7-F9</f>
        <v>0</v>
      </c>
      <c r="G8" s="35" t="str">
        <f>IF(F7="","",(F8/$F$7*100))</f>
        <v/>
      </c>
      <c r="H8" s="41">
        <f>H7-H9</f>
        <v>0</v>
      </c>
      <c r="I8" s="35" t="str">
        <f>IF(H7="","",(H8/$H$7*100))</f>
        <v/>
      </c>
      <c r="J8" s="41">
        <f>J7-J9</f>
        <v>0</v>
      </c>
      <c r="K8" s="35" t="str">
        <f>IF(J7="","",(J8/$J$7*100))</f>
        <v/>
      </c>
      <c r="L8" s="41">
        <f>L7-L9</f>
        <v>0</v>
      </c>
      <c r="M8" s="35" t="e">
        <f>L8/$J$7*100</f>
        <v>#DIV/0!</v>
      </c>
      <c r="N8" s="189"/>
      <c r="O8" s="190"/>
    </row>
    <row r="9" spans="1:15" ht="23.75" customHeight="1">
      <c r="C9" s="174" t="s">
        <v>15</v>
      </c>
      <c r="D9" s="175"/>
      <c r="E9" s="176"/>
      <c r="F9" s="42">
        <f>F7*F10/100</f>
        <v>0</v>
      </c>
      <c r="G9" s="36" t="str">
        <f>IF(F7="","",(F9/$F$7*100))</f>
        <v/>
      </c>
      <c r="H9" s="42">
        <f>H7*H10/100</f>
        <v>0</v>
      </c>
      <c r="I9" s="36" t="str">
        <f>IF(H7="","",(H9/$H$7*100))</f>
        <v/>
      </c>
      <c r="J9" s="42">
        <f>J7*J10/100</f>
        <v>0</v>
      </c>
      <c r="K9" s="36" t="str">
        <f>IF(J7="","",(J9/$J$7*100))</f>
        <v/>
      </c>
      <c r="L9" s="42">
        <f>L7*L10/100</f>
        <v>0</v>
      </c>
      <c r="M9" s="36" t="str">
        <f>IF(L7="","",(L9/$L$7*100))</f>
        <v/>
      </c>
      <c r="N9" s="191"/>
      <c r="O9" s="192"/>
    </row>
    <row r="10" spans="1:15" ht="23.75" customHeight="1">
      <c r="C10" s="177" t="s">
        <v>14</v>
      </c>
      <c r="D10" s="178"/>
      <c r="E10" s="179"/>
      <c r="F10" s="22"/>
      <c r="G10" s="37" t="s">
        <v>13</v>
      </c>
      <c r="H10" s="22"/>
      <c r="I10" s="37" t="s">
        <v>13</v>
      </c>
      <c r="J10" s="22"/>
      <c r="K10" s="37" t="s">
        <v>13</v>
      </c>
      <c r="L10" s="22"/>
      <c r="M10" s="37" t="s">
        <v>13</v>
      </c>
      <c r="N10" s="193"/>
      <c r="O10" s="194"/>
    </row>
    <row r="11" spans="1:15" ht="23.75" customHeight="1">
      <c r="C11" s="17"/>
      <c r="D11" s="172" t="s">
        <v>12</v>
      </c>
      <c r="E11" s="173"/>
      <c r="F11" s="20"/>
      <c r="G11" s="35" t="str">
        <f>IF($F$7="","",(F11/$F$7*100))</f>
        <v/>
      </c>
      <c r="H11" s="20"/>
      <c r="I11" s="35" t="str">
        <f>IF($H$7="","",(H11/$H$7*100))</f>
        <v/>
      </c>
      <c r="J11" s="20"/>
      <c r="K11" s="35" t="str">
        <f>IF($J$7="","",(J11/$J$7*100))</f>
        <v/>
      </c>
      <c r="L11" s="20"/>
      <c r="M11" s="35" t="e">
        <f t="shared" ref="M11:M20" si="0">L11/$J$7*100</f>
        <v>#DIV/0!</v>
      </c>
      <c r="N11" s="201"/>
      <c r="O11" s="202"/>
    </row>
    <row r="12" spans="1:15" ht="23.75" customHeight="1">
      <c r="C12" s="18"/>
      <c r="D12" s="203" t="s">
        <v>11</v>
      </c>
      <c r="E12" s="204"/>
      <c r="F12" s="97"/>
      <c r="G12" s="38" t="str">
        <f t="shared" ref="G12:G20" si="1">IF($F$7="","",(F12/$F$7*100))</f>
        <v/>
      </c>
      <c r="H12" s="97"/>
      <c r="I12" s="38" t="str">
        <f t="shared" ref="I12:I20" si="2">IF($H$7="","",(H12/$H$7*100))</f>
        <v/>
      </c>
      <c r="J12" s="97"/>
      <c r="K12" s="38" t="str">
        <f t="shared" ref="K12:K20" si="3">IF($J$7="","",(J12/$J$7*100))</f>
        <v/>
      </c>
      <c r="L12" s="97"/>
      <c r="M12" s="38" t="e">
        <f t="shared" si="0"/>
        <v>#DIV/0!</v>
      </c>
      <c r="N12" s="205"/>
      <c r="O12" s="206"/>
    </row>
    <row r="13" spans="1:15" ht="23.75" customHeight="1">
      <c r="C13" s="18"/>
      <c r="D13" s="172" t="s">
        <v>10</v>
      </c>
      <c r="E13" s="173"/>
      <c r="F13" s="20"/>
      <c r="G13" s="35" t="str">
        <f t="shared" si="1"/>
        <v/>
      </c>
      <c r="H13" s="20"/>
      <c r="I13" s="35" t="str">
        <f t="shared" si="2"/>
        <v/>
      </c>
      <c r="J13" s="20"/>
      <c r="K13" s="35" t="str">
        <f t="shared" si="3"/>
        <v/>
      </c>
      <c r="L13" s="20"/>
      <c r="M13" s="35" t="e">
        <f t="shared" si="0"/>
        <v>#DIV/0!</v>
      </c>
      <c r="N13" s="201"/>
      <c r="O13" s="202"/>
    </row>
    <row r="14" spans="1:15" ht="23.75" customHeight="1">
      <c r="C14" s="200" t="s">
        <v>9</v>
      </c>
      <c r="D14" s="196"/>
      <c r="E14" s="197"/>
      <c r="F14" s="43"/>
      <c r="G14" s="39" t="str">
        <f t="shared" si="1"/>
        <v/>
      </c>
      <c r="H14" s="43"/>
      <c r="I14" s="39" t="str">
        <f t="shared" si="2"/>
        <v/>
      </c>
      <c r="J14" s="43"/>
      <c r="K14" s="39" t="str">
        <f t="shared" si="3"/>
        <v/>
      </c>
      <c r="L14" s="43">
        <f>SUM(L11:L13)</f>
        <v>0</v>
      </c>
      <c r="M14" s="39" t="e">
        <f t="shared" si="0"/>
        <v>#DIV/0!</v>
      </c>
      <c r="N14" s="198"/>
      <c r="O14" s="199"/>
    </row>
    <row r="15" spans="1:15" ht="23.75" customHeight="1">
      <c r="C15" s="195" t="s">
        <v>8</v>
      </c>
      <c r="D15" s="196"/>
      <c r="E15" s="197"/>
      <c r="F15" s="23"/>
      <c r="G15" s="39" t="str">
        <f t="shared" si="1"/>
        <v/>
      </c>
      <c r="H15" s="23"/>
      <c r="I15" s="39" t="str">
        <f t="shared" si="2"/>
        <v/>
      </c>
      <c r="J15" s="23"/>
      <c r="K15" s="39" t="str">
        <f t="shared" si="3"/>
        <v/>
      </c>
      <c r="L15" s="23"/>
      <c r="M15" s="39" t="e">
        <f t="shared" si="0"/>
        <v>#DIV/0!</v>
      </c>
      <c r="N15" s="198"/>
      <c r="O15" s="199"/>
    </row>
    <row r="16" spans="1:15" ht="23.75" customHeight="1">
      <c r="C16" s="195" t="s">
        <v>7</v>
      </c>
      <c r="D16" s="196"/>
      <c r="E16" s="197"/>
      <c r="F16" s="43">
        <f>F9-F14-F15</f>
        <v>0</v>
      </c>
      <c r="G16" s="39" t="str">
        <f t="shared" si="1"/>
        <v/>
      </c>
      <c r="H16" s="43">
        <f>H9-H14-H15</f>
        <v>0</v>
      </c>
      <c r="I16" s="39" t="str">
        <f t="shared" si="2"/>
        <v/>
      </c>
      <c r="J16" s="43">
        <f>J9-J14-J15</f>
        <v>0</v>
      </c>
      <c r="K16" s="39" t="str">
        <f t="shared" si="3"/>
        <v/>
      </c>
      <c r="L16" s="43"/>
      <c r="M16" s="39" t="e">
        <f t="shared" si="0"/>
        <v>#DIV/0!</v>
      </c>
      <c r="N16" s="198"/>
      <c r="O16" s="199"/>
    </row>
    <row r="17" spans="2:15" ht="23.75" customHeight="1">
      <c r="C17" s="195" t="s">
        <v>6</v>
      </c>
      <c r="D17" s="196"/>
      <c r="E17" s="197"/>
      <c r="F17" s="23">
        <v>0</v>
      </c>
      <c r="G17" s="39" t="str">
        <f t="shared" si="1"/>
        <v/>
      </c>
      <c r="H17" s="23"/>
      <c r="I17" s="39" t="str">
        <f t="shared" si="2"/>
        <v/>
      </c>
      <c r="J17" s="23"/>
      <c r="K17" s="39" t="str">
        <f t="shared" si="3"/>
        <v/>
      </c>
      <c r="L17" s="23"/>
      <c r="M17" s="39" t="e">
        <f t="shared" si="0"/>
        <v>#DIV/0!</v>
      </c>
      <c r="N17" s="198"/>
      <c r="O17" s="199"/>
    </row>
    <row r="18" spans="2:15" ht="23.75" customHeight="1">
      <c r="C18" s="195" t="s">
        <v>5</v>
      </c>
      <c r="D18" s="196"/>
      <c r="E18" s="197"/>
      <c r="F18" s="43">
        <f>F16+F17</f>
        <v>0</v>
      </c>
      <c r="G18" s="39" t="str">
        <f t="shared" si="1"/>
        <v/>
      </c>
      <c r="H18" s="43">
        <f>H16+H17</f>
        <v>0</v>
      </c>
      <c r="I18" s="39" t="str">
        <f t="shared" si="2"/>
        <v/>
      </c>
      <c r="J18" s="43">
        <f>J16+J17</f>
        <v>0</v>
      </c>
      <c r="K18" s="39" t="str">
        <f t="shared" si="3"/>
        <v/>
      </c>
      <c r="L18" s="43"/>
      <c r="M18" s="39" t="e">
        <f t="shared" si="0"/>
        <v>#DIV/0!</v>
      </c>
      <c r="N18" s="198"/>
      <c r="O18" s="199"/>
    </row>
    <row r="19" spans="2:15" ht="23.75" customHeight="1">
      <c r="C19" s="195" t="s">
        <v>4</v>
      </c>
      <c r="D19" s="196"/>
      <c r="E19" s="197"/>
      <c r="F19" s="43">
        <f>F18*0.4</f>
        <v>0</v>
      </c>
      <c r="G19" s="39" t="str">
        <f t="shared" si="1"/>
        <v/>
      </c>
      <c r="H19" s="43">
        <f>H18*0.4</f>
        <v>0</v>
      </c>
      <c r="I19" s="39" t="str">
        <f t="shared" si="2"/>
        <v/>
      </c>
      <c r="J19" s="43">
        <f>J18*0.4</f>
        <v>0</v>
      </c>
      <c r="K19" s="39" t="str">
        <f t="shared" si="3"/>
        <v/>
      </c>
      <c r="L19" s="43">
        <f>L18*0.4</f>
        <v>0</v>
      </c>
      <c r="M19" s="39" t="e">
        <f t="shared" si="0"/>
        <v>#DIV/0!</v>
      </c>
      <c r="N19" s="198"/>
      <c r="O19" s="199"/>
    </row>
    <row r="20" spans="2:15" ht="23.75" customHeight="1" thickBot="1">
      <c r="C20" s="174" t="s">
        <v>3</v>
      </c>
      <c r="D20" s="175"/>
      <c r="E20" s="176"/>
      <c r="F20" s="42">
        <f>F18-F19</f>
        <v>0</v>
      </c>
      <c r="G20" s="40" t="str">
        <f t="shared" si="1"/>
        <v/>
      </c>
      <c r="H20" s="42">
        <f>H18-H19</f>
        <v>0</v>
      </c>
      <c r="I20" s="40" t="str">
        <f t="shared" si="2"/>
        <v/>
      </c>
      <c r="J20" s="42">
        <f>J18-J19</f>
        <v>0</v>
      </c>
      <c r="K20" s="40" t="str">
        <f t="shared" si="3"/>
        <v/>
      </c>
      <c r="L20" s="42">
        <f>L18-L19</f>
        <v>0</v>
      </c>
      <c r="M20" s="40" t="e">
        <f t="shared" si="0"/>
        <v>#DIV/0!</v>
      </c>
      <c r="N20" s="208"/>
      <c r="O20" s="209"/>
    </row>
    <row r="21" spans="2:15" ht="23.75" customHeight="1" thickTop="1" thickBot="1">
      <c r="C21" s="210" t="s">
        <v>2</v>
      </c>
      <c r="D21" s="211"/>
      <c r="E21" s="19" t="s">
        <v>1</v>
      </c>
      <c r="F21" s="24"/>
      <c r="G21" s="33" t="s">
        <v>0</v>
      </c>
      <c r="H21" s="24"/>
      <c r="I21" s="33" t="s">
        <v>0</v>
      </c>
      <c r="J21" s="24"/>
      <c r="K21" s="33" t="s">
        <v>0</v>
      </c>
      <c r="L21" s="24"/>
      <c r="M21" s="33" t="s">
        <v>0</v>
      </c>
      <c r="N21" s="212"/>
      <c r="O21" s="213"/>
    </row>
    <row r="22" spans="2:15" ht="10.5" customHeight="1">
      <c r="N22" s="207"/>
      <c r="O22" s="207"/>
    </row>
    <row r="24" spans="2:15" ht="15" customHeight="1">
      <c r="B24" s="101" t="s">
        <v>74</v>
      </c>
      <c r="C24" s="101"/>
      <c r="D24" s="101"/>
      <c r="E24" s="101"/>
      <c r="F24" s="161"/>
      <c r="G24" s="161"/>
      <c r="H24" s="161"/>
      <c r="I24" s="161"/>
      <c r="J24" s="161"/>
      <c r="K24" s="161"/>
      <c r="L24" s="161"/>
      <c r="M24" s="161"/>
    </row>
    <row r="25" spans="2:15" ht="15" customHeight="1">
      <c r="B25" s="98" t="s">
        <v>79</v>
      </c>
      <c r="C25" s="99"/>
      <c r="D25" s="99"/>
      <c r="E25" s="100"/>
      <c r="F25" s="161"/>
      <c r="G25" s="161"/>
      <c r="H25" s="161"/>
      <c r="I25" s="161"/>
      <c r="J25" s="161"/>
      <c r="K25" s="161"/>
      <c r="L25" s="161"/>
      <c r="M25" s="161"/>
    </row>
    <row r="26" spans="2:15" ht="15" customHeight="1">
      <c r="B26" s="101" t="s">
        <v>75</v>
      </c>
      <c r="C26" s="101"/>
      <c r="D26" s="101"/>
      <c r="E26" s="101"/>
      <c r="F26" s="161"/>
      <c r="G26" s="161"/>
      <c r="H26" s="161"/>
      <c r="I26" s="161"/>
      <c r="J26" s="161"/>
      <c r="K26" s="161"/>
      <c r="L26" s="161"/>
      <c r="M26" s="161"/>
    </row>
    <row r="27" spans="2:15" ht="15" customHeight="1">
      <c r="B27" s="101" t="s">
        <v>76</v>
      </c>
      <c r="C27" s="101"/>
      <c r="D27" s="101"/>
      <c r="E27" s="101"/>
      <c r="F27" s="161"/>
      <c r="G27" s="161"/>
      <c r="H27" s="161"/>
      <c r="I27" s="161"/>
      <c r="J27" s="161"/>
      <c r="K27" s="161"/>
      <c r="L27" s="161"/>
      <c r="M27" s="161"/>
    </row>
    <row r="28" spans="2:15" ht="15" customHeight="1">
      <c r="B28" s="101" t="s">
        <v>78</v>
      </c>
      <c r="C28" s="101"/>
      <c r="D28" s="101"/>
      <c r="E28" s="101"/>
      <c r="F28" s="161"/>
      <c r="G28" s="161"/>
      <c r="H28" s="161"/>
      <c r="I28" s="161"/>
      <c r="J28" s="161"/>
      <c r="K28" s="161"/>
      <c r="L28" s="161"/>
      <c r="M28" s="161"/>
    </row>
    <row r="29" spans="2:15" ht="15" customHeight="1">
      <c r="B29" s="164" t="s">
        <v>77</v>
      </c>
      <c r="C29" s="164"/>
      <c r="D29" s="164"/>
      <c r="E29" s="164"/>
      <c r="F29" s="162"/>
      <c r="G29" s="163"/>
      <c r="H29" s="162"/>
      <c r="I29" s="163"/>
      <c r="J29" s="162"/>
      <c r="K29" s="163"/>
      <c r="L29" s="162"/>
      <c r="M29" s="163"/>
    </row>
  </sheetData>
  <sheetProtection formatCells="0" selectLockedCells="1"/>
  <mergeCells count="65">
    <mergeCell ref="N22:O22"/>
    <mergeCell ref="C17:E17"/>
    <mergeCell ref="N17:O17"/>
    <mergeCell ref="C20:E20"/>
    <mergeCell ref="N20:O20"/>
    <mergeCell ref="C21:D21"/>
    <mergeCell ref="N21:O21"/>
    <mergeCell ref="C18:E18"/>
    <mergeCell ref="C19:E19"/>
    <mergeCell ref="N18:O18"/>
    <mergeCell ref="N19:O19"/>
    <mergeCell ref="D11:E11"/>
    <mergeCell ref="N11:O11"/>
    <mergeCell ref="D12:E12"/>
    <mergeCell ref="N12:O12"/>
    <mergeCell ref="D13:E13"/>
    <mergeCell ref="N13:O13"/>
    <mergeCell ref="C15:E15"/>
    <mergeCell ref="N15:O15"/>
    <mergeCell ref="C16:E16"/>
    <mergeCell ref="N16:O16"/>
    <mergeCell ref="C14:E14"/>
    <mergeCell ref="N14:O14"/>
    <mergeCell ref="N5:O6"/>
    <mergeCell ref="L5:M5"/>
    <mergeCell ref="C8:E8"/>
    <mergeCell ref="C9:E9"/>
    <mergeCell ref="C10:E10"/>
    <mergeCell ref="C5:E6"/>
    <mergeCell ref="F5:G5"/>
    <mergeCell ref="H5:I5"/>
    <mergeCell ref="J5:K5"/>
    <mergeCell ref="N7:O8"/>
    <mergeCell ref="N9:O10"/>
    <mergeCell ref="C7:E7"/>
    <mergeCell ref="B29:E29"/>
    <mergeCell ref="F24:G24"/>
    <mergeCell ref="F25:G25"/>
    <mergeCell ref="F26:G26"/>
    <mergeCell ref="F27:G27"/>
    <mergeCell ref="F28:G28"/>
    <mergeCell ref="F29:G29"/>
    <mergeCell ref="B24:E24"/>
    <mergeCell ref="B25:E25"/>
    <mergeCell ref="B26:E26"/>
    <mergeCell ref="B27:E27"/>
    <mergeCell ref="B28:E28"/>
    <mergeCell ref="H24:I24"/>
    <mergeCell ref="J24:K24"/>
    <mergeCell ref="L24:M24"/>
    <mergeCell ref="H25:I25"/>
    <mergeCell ref="J25:K25"/>
    <mergeCell ref="L25:M25"/>
    <mergeCell ref="H26:I26"/>
    <mergeCell ref="J26:K26"/>
    <mergeCell ref="L26:M26"/>
    <mergeCell ref="H27:I27"/>
    <mergeCell ref="J27:K27"/>
    <mergeCell ref="L27:M27"/>
    <mergeCell ref="H28:I28"/>
    <mergeCell ref="J28:K28"/>
    <mergeCell ref="L28:M28"/>
    <mergeCell ref="H29:I29"/>
    <mergeCell ref="J29:K29"/>
    <mergeCell ref="L29:M29"/>
  </mergeCells>
  <phoneticPr fontId="21"/>
  <printOptions horizontalCentered="1"/>
  <pageMargins left="0" right="0" top="0" bottom="0.39370078740157483" header="0.31496062992125984" footer="0.31496062992125984"/>
  <pageSetup paperSize="9" orientation="portrait" horizontalDpi="0" verticalDpi="0" r:id="rId1"/>
  <headerFooter>
    <oddFooter>&amp;R&amp;A　　　　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単年度利益計画（R7年1月〜）</vt:lpstr>
      <vt:lpstr>単年度利益計画（R8年1月〜） </vt:lpstr>
      <vt:lpstr>単年度利益計画（R9年1月〜） </vt:lpstr>
      <vt:lpstr>単年度利益計画（R10年1月〜）</vt:lpstr>
      <vt:lpstr>中期利益計画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笠原喜雄</dc:creator>
  <cp:lastModifiedBy>山口貴</cp:lastModifiedBy>
  <cp:lastPrinted>2022-05-25T11:28:41Z</cp:lastPrinted>
  <dcterms:created xsi:type="dcterms:W3CDTF">2013-12-25T04:29:17Z</dcterms:created>
  <dcterms:modified xsi:type="dcterms:W3CDTF">2024-08-07T03:40:11Z</dcterms:modified>
</cp:coreProperties>
</file>